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ZAM.STUDIO\Desktop\РАСПИЛ ОТ 04.08.2022\"/>
    </mc:Choice>
  </mc:AlternateContent>
  <bookViews>
    <workbookView xWindow="-120" yWindow="-120" windowWidth="29040" windowHeight="15840"/>
  </bookViews>
  <sheets>
    <sheet name="Деталей до 50 шт " sheetId="1" r:id="rId1"/>
    <sheet name="Деталей 50-100 шт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1" i="2" l="1"/>
  <c r="AG111" i="2"/>
  <c r="AH111" i="2"/>
  <c r="AI111" i="2"/>
  <c r="AK111" i="2"/>
  <c r="AL111" i="2"/>
  <c r="AM111" i="2"/>
  <c r="AN111" i="2"/>
  <c r="AP111" i="2"/>
  <c r="AQ111" i="2"/>
  <c r="AR111" i="2"/>
  <c r="AS111" i="2"/>
  <c r="AF88" i="2"/>
  <c r="AG88" i="2"/>
  <c r="AH88" i="2"/>
  <c r="AI88" i="2"/>
  <c r="AK88" i="2"/>
  <c r="AL88" i="2"/>
  <c r="AM88" i="2"/>
  <c r="AN88" i="2"/>
  <c r="AP88" i="2"/>
  <c r="AQ88" i="2"/>
  <c r="AR88" i="2"/>
  <c r="AS88" i="2"/>
  <c r="AF89" i="2"/>
  <c r="AG89" i="2"/>
  <c r="AH89" i="2"/>
  <c r="AI89" i="2"/>
  <c r="AK89" i="2"/>
  <c r="AL89" i="2"/>
  <c r="AM89" i="2"/>
  <c r="AN89" i="2"/>
  <c r="AP89" i="2"/>
  <c r="AQ89" i="2"/>
  <c r="AR89" i="2"/>
  <c r="AS89" i="2"/>
  <c r="AF90" i="2"/>
  <c r="AG90" i="2"/>
  <c r="AH90" i="2"/>
  <c r="AI90" i="2"/>
  <c r="AK90" i="2"/>
  <c r="AL90" i="2"/>
  <c r="AM90" i="2"/>
  <c r="AN90" i="2"/>
  <c r="AP90" i="2"/>
  <c r="AQ90" i="2"/>
  <c r="AR90" i="2"/>
  <c r="AS90" i="2"/>
  <c r="AF91" i="2"/>
  <c r="AG91" i="2"/>
  <c r="AH91" i="2"/>
  <c r="AI91" i="2"/>
  <c r="AK91" i="2"/>
  <c r="AL91" i="2"/>
  <c r="AM91" i="2"/>
  <c r="AN91" i="2"/>
  <c r="AP91" i="2"/>
  <c r="AQ91" i="2"/>
  <c r="AR91" i="2"/>
  <c r="AS91" i="2"/>
  <c r="AF92" i="2"/>
  <c r="AG92" i="2"/>
  <c r="AH92" i="2"/>
  <c r="AI92" i="2"/>
  <c r="AK92" i="2"/>
  <c r="AL92" i="2"/>
  <c r="AM92" i="2"/>
  <c r="AN92" i="2"/>
  <c r="AP92" i="2"/>
  <c r="AQ92" i="2"/>
  <c r="AR92" i="2"/>
  <c r="AS92" i="2"/>
  <c r="AF93" i="2"/>
  <c r="AG93" i="2"/>
  <c r="AH93" i="2"/>
  <c r="AI93" i="2"/>
  <c r="AK93" i="2"/>
  <c r="AL93" i="2"/>
  <c r="AM93" i="2"/>
  <c r="AN93" i="2"/>
  <c r="AP93" i="2"/>
  <c r="AQ93" i="2"/>
  <c r="AR93" i="2"/>
  <c r="AS93" i="2"/>
  <c r="AF94" i="2"/>
  <c r="AG94" i="2"/>
  <c r="AH94" i="2"/>
  <c r="AI94" i="2"/>
  <c r="AK94" i="2"/>
  <c r="AL94" i="2"/>
  <c r="AM94" i="2"/>
  <c r="AN94" i="2"/>
  <c r="AP94" i="2"/>
  <c r="AQ94" i="2"/>
  <c r="AR94" i="2"/>
  <c r="AS94" i="2"/>
  <c r="AF95" i="2"/>
  <c r="AG95" i="2"/>
  <c r="AH95" i="2"/>
  <c r="AI95" i="2"/>
  <c r="AK95" i="2"/>
  <c r="AL95" i="2"/>
  <c r="AM95" i="2"/>
  <c r="AN95" i="2"/>
  <c r="AP95" i="2"/>
  <c r="AQ95" i="2"/>
  <c r="AR95" i="2"/>
  <c r="AS95" i="2"/>
  <c r="AF96" i="2"/>
  <c r="AG96" i="2"/>
  <c r="AH96" i="2"/>
  <c r="AI96" i="2"/>
  <c r="AK96" i="2"/>
  <c r="AL96" i="2"/>
  <c r="AM96" i="2"/>
  <c r="AN96" i="2"/>
  <c r="AP96" i="2"/>
  <c r="AQ96" i="2"/>
  <c r="AR96" i="2"/>
  <c r="AS96" i="2"/>
  <c r="AF97" i="2"/>
  <c r="AG97" i="2"/>
  <c r="AH97" i="2"/>
  <c r="AI97" i="2"/>
  <c r="AK97" i="2"/>
  <c r="AL97" i="2"/>
  <c r="AM97" i="2"/>
  <c r="AN97" i="2"/>
  <c r="AP97" i="2"/>
  <c r="AQ97" i="2"/>
  <c r="AR97" i="2"/>
  <c r="AS97" i="2"/>
  <c r="AF98" i="2"/>
  <c r="AG98" i="2"/>
  <c r="AH98" i="2"/>
  <c r="AI98" i="2"/>
  <c r="AK98" i="2"/>
  <c r="AL98" i="2"/>
  <c r="AM98" i="2"/>
  <c r="AN98" i="2"/>
  <c r="AP98" i="2"/>
  <c r="AQ98" i="2"/>
  <c r="AR98" i="2"/>
  <c r="AS98" i="2"/>
  <c r="AF99" i="2"/>
  <c r="AG99" i="2"/>
  <c r="AH99" i="2"/>
  <c r="AI99" i="2"/>
  <c r="AK99" i="2"/>
  <c r="AL99" i="2"/>
  <c r="AM99" i="2"/>
  <c r="AN99" i="2"/>
  <c r="AP99" i="2"/>
  <c r="AQ99" i="2"/>
  <c r="AR99" i="2"/>
  <c r="AS99" i="2"/>
  <c r="AF100" i="2"/>
  <c r="AG100" i="2"/>
  <c r="AH100" i="2"/>
  <c r="AI100" i="2"/>
  <c r="AK100" i="2"/>
  <c r="AL100" i="2"/>
  <c r="AM100" i="2"/>
  <c r="AN100" i="2"/>
  <c r="AP100" i="2"/>
  <c r="AQ100" i="2"/>
  <c r="AR100" i="2"/>
  <c r="AS100" i="2"/>
  <c r="AF101" i="2"/>
  <c r="AG101" i="2"/>
  <c r="AH101" i="2"/>
  <c r="AI101" i="2"/>
  <c r="AK101" i="2"/>
  <c r="AL101" i="2"/>
  <c r="AM101" i="2"/>
  <c r="AN101" i="2"/>
  <c r="AP101" i="2"/>
  <c r="AQ101" i="2"/>
  <c r="AR101" i="2"/>
  <c r="AS101" i="2"/>
  <c r="AF102" i="2"/>
  <c r="AG102" i="2"/>
  <c r="AH102" i="2"/>
  <c r="AI102" i="2"/>
  <c r="AK102" i="2"/>
  <c r="AL102" i="2"/>
  <c r="AM102" i="2"/>
  <c r="AN102" i="2"/>
  <c r="AP102" i="2"/>
  <c r="AQ102" i="2"/>
  <c r="AR102" i="2"/>
  <c r="AS102" i="2"/>
  <c r="AF103" i="2"/>
  <c r="AG103" i="2"/>
  <c r="AH103" i="2"/>
  <c r="AI103" i="2"/>
  <c r="AK103" i="2"/>
  <c r="AL103" i="2"/>
  <c r="AM103" i="2"/>
  <c r="AN103" i="2"/>
  <c r="AP103" i="2"/>
  <c r="AQ103" i="2"/>
  <c r="AR103" i="2"/>
  <c r="AS103" i="2"/>
  <c r="AF104" i="2"/>
  <c r="AG104" i="2"/>
  <c r="AH104" i="2"/>
  <c r="AI104" i="2"/>
  <c r="AK104" i="2"/>
  <c r="AL104" i="2"/>
  <c r="AM104" i="2"/>
  <c r="AN104" i="2"/>
  <c r="AP104" i="2"/>
  <c r="AQ104" i="2"/>
  <c r="AR104" i="2"/>
  <c r="AS104" i="2"/>
  <c r="AF105" i="2"/>
  <c r="AG105" i="2"/>
  <c r="AH105" i="2"/>
  <c r="AI105" i="2"/>
  <c r="AK105" i="2"/>
  <c r="AL105" i="2"/>
  <c r="AM105" i="2"/>
  <c r="AN105" i="2"/>
  <c r="AP105" i="2"/>
  <c r="AQ105" i="2"/>
  <c r="AR105" i="2"/>
  <c r="AS105" i="2"/>
  <c r="AF106" i="2"/>
  <c r="AG106" i="2"/>
  <c r="AH106" i="2"/>
  <c r="AI106" i="2"/>
  <c r="AK106" i="2"/>
  <c r="AL106" i="2"/>
  <c r="AM106" i="2"/>
  <c r="AN106" i="2"/>
  <c r="AP106" i="2"/>
  <c r="AQ106" i="2"/>
  <c r="AR106" i="2"/>
  <c r="AS106" i="2"/>
  <c r="AF107" i="2"/>
  <c r="AG107" i="2"/>
  <c r="AH107" i="2"/>
  <c r="AI107" i="2"/>
  <c r="AK107" i="2"/>
  <c r="AL107" i="2"/>
  <c r="AM107" i="2"/>
  <c r="AN107" i="2"/>
  <c r="AP107" i="2"/>
  <c r="AQ107" i="2"/>
  <c r="AR107" i="2"/>
  <c r="AS107" i="2"/>
  <c r="AF108" i="2"/>
  <c r="AG108" i="2"/>
  <c r="AH108" i="2"/>
  <c r="AI108" i="2"/>
  <c r="AK108" i="2"/>
  <c r="AL108" i="2"/>
  <c r="AM108" i="2"/>
  <c r="AN108" i="2"/>
  <c r="AP108" i="2"/>
  <c r="AQ108" i="2"/>
  <c r="AR108" i="2"/>
  <c r="AS108" i="2"/>
  <c r="AF109" i="2"/>
  <c r="AG109" i="2"/>
  <c r="AH109" i="2"/>
  <c r="AI109" i="2"/>
  <c r="AK109" i="2"/>
  <c r="AL109" i="2"/>
  <c r="AM109" i="2"/>
  <c r="AN109" i="2"/>
  <c r="AP109" i="2"/>
  <c r="AQ109" i="2"/>
  <c r="AR109" i="2"/>
  <c r="AS109" i="2"/>
  <c r="AF110" i="2"/>
  <c r="AG110" i="2"/>
  <c r="AH110" i="2"/>
  <c r="AI110" i="2"/>
  <c r="AK110" i="2"/>
  <c r="AL110" i="2"/>
  <c r="AM110" i="2"/>
  <c r="AN110" i="2"/>
  <c r="AP110" i="2"/>
  <c r="AQ110" i="2"/>
  <c r="AR110" i="2"/>
  <c r="AS110" i="2"/>
  <c r="AF73" i="2"/>
  <c r="AG73" i="2"/>
  <c r="AH73" i="2"/>
  <c r="AI73" i="2"/>
  <c r="AK73" i="2"/>
  <c r="AL73" i="2"/>
  <c r="AM73" i="2"/>
  <c r="AN73" i="2"/>
  <c r="AP73" i="2"/>
  <c r="AQ73" i="2"/>
  <c r="AR73" i="2"/>
  <c r="AS73" i="2"/>
  <c r="AF74" i="2"/>
  <c r="AG74" i="2"/>
  <c r="AH74" i="2"/>
  <c r="AI74" i="2"/>
  <c r="AK74" i="2"/>
  <c r="AL74" i="2"/>
  <c r="AM74" i="2"/>
  <c r="AN74" i="2"/>
  <c r="AP74" i="2"/>
  <c r="AQ74" i="2"/>
  <c r="AR74" i="2"/>
  <c r="AS74" i="2"/>
  <c r="AF75" i="2"/>
  <c r="AG75" i="2"/>
  <c r="AH75" i="2"/>
  <c r="AI75" i="2"/>
  <c r="AK75" i="2"/>
  <c r="AL75" i="2"/>
  <c r="AM75" i="2"/>
  <c r="AN75" i="2"/>
  <c r="AP75" i="2"/>
  <c r="AQ75" i="2"/>
  <c r="AR75" i="2"/>
  <c r="AS75" i="2"/>
  <c r="AF76" i="2"/>
  <c r="AG76" i="2"/>
  <c r="AH76" i="2"/>
  <c r="AI76" i="2"/>
  <c r="AK76" i="2"/>
  <c r="AL76" i="2"/>
  <c r="AM76" i="2"/>
  <c r="AN76" i="2"/>
  <c r="AP76" i="2"/>
  <c r="AQ76" i="2"/>
  <c r="AR76" i="2"/>
  <c r="AS76" i="2"/>
  <c r="AF77" i="2"/>
  <c r="AG77" i="2"/>
  <c r="AH77" i="2"/>
  <c r="AI77" i="2"/>
  <c r="AK77" i="2"/>
  <c r="AL77" i="2"/>
  <c r="AM77" i="2"/>
  <c r="AN77" i="2"/>
  <c r="AP77" i="2"/>
  <c r="AQ77" i="2"/>
  <c r="AR77" i="2"/>
  <c r="AS77" i="2"/>
  <c r="AF78" i="2"/>
  <c r="AG78" i="2"/>
  <c r="AH78" i="2"/>
  <c r="AI78" i="2"/>
  <c r="AK78" i="2"/>
  <c r="AL78" i="2"/>
  <c r="AM78" i="2"/>
  <c r="AN78" i="2"/>
  <c r="AP78" i="2"/>
  <c r="AQ78" i="2"/>
  <c r="AR78" i="2"/>
  <c r="AS78" i="2"/>
  <c r="AF79" i="2"/>
  <c r="AG79" i="2"/>
  <c r="AH79" i="2"/>
  <c r="AI79" i="2"/>
  <c r="AK79" i="2"/>
  <c r="AL79" i="2"/>
  <c r="AM79" i="2"/>
  <c r="AN79" i="2"/>
  <c r="AP79" i="2"/>
  <c r="AQ79" i="2"/>
  <c r="AR79" i="2"/>
  <c r="AS79" i="2"/>
  <c r="AF80" i="2"/>
  <c r="AG80" i="2"/>
  <c r="AH80" i="2"/>
  <c r="AI80" i="2"/>
  <c r="AK80" i="2"/>
  <c r="AL80" i="2"/>
  <c r="AM80" i="2"/>
  <c r="AN80" i="2"/>
  <c r="AP80" i="2"/>
  <c r="AQ80" i="2"/>
  <c r="AR80" i="2"/>
  <c r="AS80" i="2"/>
  <c r="AF81" i="2"/>
  <c r="AG81" i="2"/>
  <c r="AH81" i="2"/>
  <c r="AI81" i="2"/>
  <c r="AK81" i="2"/>
  <c r="AL81" i="2"/>
  <c r="AM81" i="2"/>
  <c r="AN81" i="2"/>
  <c r="AP81" i="2"/>
  <c r="AQ81" i="2"/>
  <c r="AR81" i="2"/>
  <c r="AS81" i="2"/>
  <c r="AF82" i="2"/>
  <c r="AG82" i="2"/>
  <c r="AH82" i="2"/>
  <c r="AI82" i="2"/>
  <c r="AK82" i="2"/>
  <c r="AL82" i="2"/>
  <c r="AM82" i="2"/>
  <c r="AN82" i="2"/>
  <c r="AP82" i="2"/>
  <c r="AQ82" i="2"/>
  <c r="AR82" i="2"/>
  <c r="AS82" i="2"/>
  <c r="AF83" i="2"/>
  <c r="AG83" i="2"/>
  <c r="AH83" i="2"/>
  <c r="AI83" i="2"/>
  <c r="AK83" i="2"/>
  <c r="AL83" i="2"/>
  <c r="AM83" i="2"/>
  <c r="AN83" i="2"/>
  <c r="AP83" i="2"/>
  <c r="AQ83" i="2"/>
  <c r="AR83" i="2"/>
  <c r="AS83" i="2"/>
  <c r="AF84" i="2"/>
  <c r="AG84" i="2"/>
  <c r="AH84" i="2"/>
  <c r="AI84" i="2"/>
  <c r="AK84" i="2"/>
  <c r="AL84" i="2"/>
  <c r="AM84" i="2"/>
  <c r="AN84" i="2"/>
  <c r="AP84" i="2"/>
  <c r="AQ84" i="2"/>
  <c r="AR84" i="2"/>
  <c r="AS84" i="2"/>
  <c r="AF85" i="2"/>
  <c r="AG85" i="2"/>
  <c r="AH85" i="2"/>
  <c r="AI85" i="2"/>
  <c r="AK85" i="2"/>
  <c r="AL85" i="2"/>
  <c r="AM85" i="2"/>
  <c r="AN85" i="2"/>
  <c r="AP85" i="2"/>
  <c r="AQ85" i="2"/>
  <c r="AR85" i="2"/>
  <c r="AS85" i="2"/>
  <c r="AF86" i="2"/>
  <c r="AG86" i="2"/>
  <c r="AH86" i="2"/>
  <c r="AI86" i="2"/>
  <c r="AK86" i="2"/>
  <c r="AL86" i="2"/>
  <c r="AM86" i="2"/>
  <c r="AN86" i="2"/>
  <c r="AP86" i="2"/>
  <c r="AQ86" i="2"/>
  <c r="AR86" i="2"/>
  <c r="AS86" i="2"/>
  <c r="AF87" i="2"/>
  <c r="AG87" i="2"/>
  <c r="AH87" i="2"/>
  <c r="AI87" i="2"/>
  <c r="AK87" i="2"/>
  <c r="AL87" i="2"/>
  <c r="AM87" i="2"/>
  <c r="AN87" i="2"/>
  <c r="AP87" i="2"/>
  <c r="AQ87" i="2"/>
  <c r="AR87" i="2"/>
  <c r="AS87" i="2"/>
  <c r="AF59" i="2"/>
  <c r="AG59" i="2"/>
  <c r="AH59" i="2"/>
  <c r="AI59" i="2"/>
  <c r="AK59" i="2"/>
  <c r="AL59" i="2"/>
  <c r="AM59" i="2"/>
  <c r="AN59" i="2"/>
  <c r="AP59" i="2"/>
  <c r="AQ59" i="2"/>
  <c r="AR59" i="2"/>
  <c r="AS59" i="2"/>
  <c r="AF60" i="2"/>
  <c r="AG60" i="2"/>
  <c r="AH60" i="2"/>
  <c r="AI60" i="2"/>
  <c r="AK60" i="2"/>
  <c r="AL60" i="2"/>
  <c r="AM60" i="2"/>
  <c r="AN60" i="2"/>
  <c r="AP60" i="2"/>
  <c r="AQ60" i="2"/>
  <c r="AR60" i="2"/>
  <c r="AS60" i="2"/>
  <c r="AF61" i="2"/>
  <c r="AG61" i="2"/>
  <c r="AH61" i="2"/>
  <c r="AI61" i="2"/>
  <c r="AK61" i="2"/>
  <c r="AL61" i="2"/>
  <c r="AM61" i="2"/>
  <c r="AN61" i="2"/>
  <c r="AP61" i="2"/>
  <c r="AQ61" i="2"/>
  <c r="AR61" i="2"/>
  <c r="AS61" i="2"/>
  <c r="AF62" i="2"/>
  <c r="AG62" i="2"/>
  <c r="AH62" i="2"/>
  <c r="AI62" i="2"/>
  <c r="AK62" i="2"/>
  <c r="AL62" i="2"/>
  <c r="AM62" i="2"/>
  <c r="AN62" i="2"/>
  <c r="AP62" i="2"/>
  <c r="AQ62" i="2"/>
  <c r="AR62" i="2"/>
  <c r="AS62" i="2"/>
  <c r="AF63" i="2"/>
  <c r="AG63" i="2"/>
  <c r="AH63" i="2"/>
  <c r="AI63" i="2"/>
  <c r="AK63" i="2"/>
  <c r="AL63" i="2"/>
  <c r="AM63" i="2"/>
  <c r="AN63" i="2"/>
  <c r="AP63" i="2"/>
  <c r="AQ63" i="2"/>
  <c r="AR63" i="2"/>
  <c r="AS63" i="2"/>
  <c r="AF64" i="2"/>
  <c r="AG64" i="2"/>
  <c r="AH64" i="2"/>
  <c r="AI64" i="2"/>
  <c r="AK64" i="2"/>
  <c r="AL64" i="2"/>
  <c r="AM64" i="2"/>
  <c r="AN64" i="2"/>
  <c r="AP64" i="2"/>
  <c r="AQ64" i="2"/>
  <c r="AR64" i="2"/>
  <c r="AS64" i="2"/>
  <c r="AF65" i="2"/>
  <c r="AG65" i="2"/>
  <c r="AH65" i="2"/>
  <c r="AI65" i="2"/>
  <c r="AK65" i="2"/>
  <c r="AL65" i="2"/>
  <c r="AM65" i="2"/>
  <c r="AN65" i="2"/>
  <c r="AP65" i="2"/>
  <c r="AQ65" i="2"/>
  <c r="AR65" i="2"/>
  <c r="AS65" i="2"/>
  <c r="AF66" i="2"/>
  <c r="AG66" i="2"/>
  <c r="AH66" i="2"/>
  <c r="AI66" i="2"/>
  <c r="AK66" i="2"/>
  <c r="AL66" i="2"/>
  <c r="AM66" i="2"/>
  <c r="AN66" i="2"/>
  <c r="AP66" i="2"/>
  <c r="AQ66" i="2"/>
  <c r="AR66" i="2"/>
  <c r="AS66" i="2"/>
  <c r="AF67" i="2"/>
  <c r="AG67" i="2"/>
  <c r="AH67" i="2"/>
  <c r="AI67" i="2"/>
  <c r="AK67" i="2"/>
  <c r="AL67" i="2"/>
  <c r="AM67" i="2"/>
  <c r="AN67" i="2"/>
  <c r="AP67" i="2"/>
  <c r="AQ67" i="2"/>
  <c r="AR67" i="2"/>
  <c r="AS67" i="2"/>
  <c r="AF68" i="2"/>
  <c r="AG68" i="2"/>
  <c r="AH68" i="2"/>
  <c r="AI68" i="2"/>
  <c r="AK68" i="2"/>
  <c r="AL68" i="2"/>
  <c r="AM68" i="2"/>
  <c r="AN68" i="2"/>
  <c r="AP68" i="2"/>
  <c r="AQ68" i="2"/>
  <c r="AR68" i="2"/>
  <c r="AS68" i="2"/>
  <c r="AF69" i="2"/>
  <c r="AG69" i="2"/>
  <c r="AH69" i="2"/>
  <c r="AI69" i="2"/>
  <c r="AK69" i="2"/>
  <c r="AL69" i="2"/>
  <c r="AM69" i="2"/>
  <c r="AN69" i="2"/>
  <c r="AP69" i="2"/>
  <c r="AQ69" i="2"/>
  <c r="AR69" i="2"/>
  <c r="AS69" i="2"/>
  <c r="AF70" i="2"/>
  <c r="AG70" i="2"/>
  <c r="AH70" i="2"/>
  <c r="AI70" i="2"/>
  <c r="AK70" i="2"/>
  <c r="AL70" i="2"/>
  <c r="AM70" i="2"/>
  <c r="AN70" i="2"/>
  <c r="AP70" i="2"/>
  <c r="AQ70" i="2"/>
  <c r="AR70" i="2"/>
  <c r="AS70" i="2"/>
  <c r="AF71" i="2"/>
  <c r="AG71" i="2"/>
  <c r="AH71" i="2"/>
  <c r="AI71" i="2"/>
  <c r="AK71" i="2"/>
  <c r="AL71" i="2"/>
  <c r="AM71" i="2"/>
  <c r="AN71" i="2"/>
  <c r="AP71" i="2"/>
  <c r="AQ71" i="2"/>
  <c r="AR71" i="2"/>
  <c r="AS71" i="2"/>
  <c r="AF72" i="2"/>
  <c r="AG72" i="2"/>
  <c r="AH72" i="2"/>
  <c r="AI72" i="2"/>
  <c r="AK72" i="2"/>
  <c r="AL72" i="2"/>
  <c r="AM72" i="2"/>
  <c r="AN72" i="2"/>
  <c r="AP72" i="2"/>
  <c r="AQ72" i="2"/>
  <c r="AR72" i="2"/>
  <c r="AS72" i="2"/>
  <c r="F114" i="2"/>
  <c r="F113" i="2"/>
  <c r="J16" i="2" s="1"/>
  <c r="AS58" i="2"/>
  <c r="AR58" i="2"/>
  <c r="AQ58" i="2"/>
  <c r="AP58" i="2"/>
  <c r="AN58" i="2"/>
  <c r="AM58" i="2"/>
  <c r="AL58" i="2"/>
  <c r="AK58" i="2"/>
  <c r="AI58" i="2"/>
  <c r="AH58" i="2"/>
  <c r="AG58" i="2"/>
  <c r="AF58" i="2"/>
  <c r="AS57" i="2"/>
  <c r="AR57" i="2"/>
  <c r="AQ57" i="2"/>
  <c r="AP57" i="2"/>
  <c r="AN57" i="2"/>
  <c r="AM57" i="2"/>
  <c r="AL57" i="2"/>
  <c r="AK57" i="2"/>
  <c r="AI57" i="2"/>
  <c r="AH57" i="2"/>
  <c r="AG57" i="2"/>
  <c r="AF57" i="2"/>
  <c r="AS56" i="2"/>
  <c r="AR56" i="2"/>
  <c r="AQ56" i="2"/>
  <c r="AP56" i="2"/>
  <c r="AN56" i="2"/>
  <c r="AM56" i="2"/>
  <c r="AL56" i="2"/>
  <c r="AK56" i="2"/>
  <c r="AI56" i="2"/>
  <c r="AH56" i="2"/>
  <c r="AG56" i="2"/>
  <c r="AF56" i="2"/>
  <c r="AS55" i="2"/>
  <c r="AR55" i="2"/>
  <c r="AQ55" i="2"/>
  <c r="AP55" i="2"/>
  <c r="AN55" i="2"/>
  <c r="AM55" i="2"/>
  <c r="AL55" i="2"/>
  <c r="AK55" i="2"/>
  <c r="AI55" i="2"/>
  <c r="AH55" i="2"/>
  <c r="AG55" i="2"/>
  <c r="AF55" i="2"/>
  <c r="AS54" i="2"/>
  <c r="AR54" i="2"/>
  <c r="AQ54" i="2"/>
  <c r="AP54" i="2"/>
  <c r="AN54" i="2"/>
  <c r="AM54" i="2"/>
  <c r="AL54" i="2"/>
  <c r="AK54" i="2"/>
  <c r="AI54" i="2"/>
  <c r="AH54" i="2"/>
  <c r="AG54" i="2"/>
  <c r="AF54" i="2"/>
  <c r="AS53" i="2"/>
  <c r="AR53" i="2"/>
  <c r="AQ53" i="2"/>
  <c r="AP53" i="2"/>
  <c r="AN53" i="2"/>
  <c r="AM53" i="2"/>
  <c r="AL53" i="2"/>
  <c r="AK53" i="2"/>
  <c r="AI53" i="2"/>
  <c r="AH53" i="2"/>
  <c r="AG53" i="2"/>
  <c r="AF53" i="2"/>
  <c r="AS52" i="2"/>
  <c r="AR52" i="2"/>
  <c r="AQ52" i="2"/>
  <c r="AP52" i="2"/>
  <c r="AN52" i="2"/>
  <c r="AM52" i="2"/>
  <c r="AL52" i="2"/>
  <c r="AK52" i="2"/>
  <c r="AI52" i="2"/>
  <c r="AH52" i="2"/>
  <c r="AG52" i="2"/>
  <c r="AF52" i="2"/>
  <c r="AS51" i="2"/>
  <c r="AR51" i="2"/>
  <c r="AQ51" i="2"/>
  <c r="AP51" i="2"/>
  <c r="AN51" i="2"/>
  <c r="AM51" i="2"/>
  <c r="AL51" i="2"/>
  <c r="AK51" i="2"/>
  <c r="AI51" i="2"/>
  <c r="AH51" i="2"/>
  <c r="AG51" i="2"/>
  <c r="AF51" i="2"/>
  <c r="AS50" i="2"/>
  <c r="AR50" i="2"/>
  <c r="AQ50" i="2"/>
  <c r="AP50" i="2"/>
  <c r="AN50" i="2"/>
  <c r="AM50" i="2"/>
  <c r="AL50" i="2"/>
  <c r="AK50" i="2"/>
  <c r="AI50" i="2"/>
  <c r="AH50" i="2"/>
  <c r="AG50" i="2"/>
  <c r="AF50" i="2"/>
  <c r="AS49" i="2"/>
  <c r="AR49" i="2"/>
  <c r="AQ49" i="2"/>
  <c r="AP49" i="2"/>
  <c r="AN49" i="2"/>
  <c r="AM49" i="2"/>
  <c r="AL49" i="2"/>
  <c r="AK49" i="2"/>
  <c r="AI49" i="2"/>
  <c r="AH49" i="2"/>
  <c r="AG49" i="2"/>
  <c r="AF49" i="2"/>
  <c r="AS48" i="2"/>
  <c r="AR48" i="2"/>
  <c r="AQ48" i="2"/>
  <c r="AP48" i="2"/>
  <c r="AN48" i="2"/>
  <c r="AM48" i="2"/>
  <c r="AL48" i="2"/>
  <c r="AK48" i="2"/>
  <c r="AI48" i="2"/>
  <c r="AH48" i="2"/>
  <c r="AG48" i="2"/>
  <c r="AF48" i="2"/>
  <c r="AS47" i="2"/>
  <c r="AR47" i="2"/>
  <c r="AQ47" i="2"/>
  <c r="AP47" i="2"/>
  <c r="AN47" i="2"/>
  <c r="AM47" i="2"/>
  <c r="AL47" i="2"/>
  <c r="AK47" i="2"/>
  <c r="AI47" i="2"/>
  <c r="AH47" i="2"/>
  <c r="AG47" i="2"/>
  <c r="AF47" i="2"/>
  <c r="AS46" i="2"/>
  <c r="AR46" i="2"/>
  <c r="AQ46" i="2"/>
  <c r="AP46" i="2"/>
  <c r="AN46" i="2"/>
  <c r="AM46" i="2"/>
  <c r="AL46" i="2"/>
  <c r="AK46" i="2"/>
  <c r="AI46" i="2"/>
  <c r="AH46" i="2"/>
  <c r="AG46" i="2"/>
  <c r="AF46" i="2"/>
  <c r="AS45" i="2"/>
  <c r="AR45" i="2"/>
  <c r="AQ45" i="2"/>
  <c r="AP45" i="2"/>
  <c r="AN45" i="2"/>
  <c r="AM45" i="2"/>
  <c r="AL45" i="2"/>
  <c r="AK45" i="2"/>
  <c r="AI45" i="2"/>
  <c r="AH45" i="2"/>
  <c r="AG45" i="2"/>
  <c r="AF45" i="2"/>
  <c r="AS44" i="2"/>
  <c r="AR44" i="2"/>
  <c r="AQ44" i="2"/>
  <c r="AP44" i="2"/>
  <c r="AN44" i="2"/>
  <c r="AM44" i="2"/>
  <c r="AL44" i="2"/>
  <c r="AK44" i="2"/>
  <c r="AI44" i="2"/>
  <c r="AH44" i="2"/>
  <c r="AG44" i="2"/>
  <c r="AF44" i="2"/>
  <c r="AS43" i="2"/>
  <c r="AR43" i="2"/>
  <c r="AQ43" i="2"/>
  <c r="AP43" i="2"/>
  <c r="AN43" i="2"/>
  <c r="AM43" i="2"/>
  <c r="AL43" i="2"/>
  <c r="AK43" i="2"/>
  <c r="AI43" i="2"/>
  <c r="AH43" i="2"/>
  <c r="AG43" i="2"/>
  <c r="AF43" i="2"/>
  <c r="AS42" i="2"/>
  <c r="AR42" i="2"/>
  <c r="AQ42" i="2"/>
  <c r="AP42" i="2"/>
  <c r="AN42" i="2"/>
  <c r="AM42" i="2"/>
  <c r="AL42" i="2"/>
  <c r="AK42" i="2"/>
  <c r="AI42" i="2"/>
  <c r="AH42" i="2"/>
  <c r="AG42" i="2"/>
  <c r="AF42" i="2"/>
  <c r="AS41" i="2"/>
  <c r="AR41" i="2"/>
  <c r="AQ41" i="2"/>
  <c r="AP41" i="2"/>
  <c r="AN41" i="2"/>
  <c r="AM41" i="2"/>
  <c r="AL41" i="2"/>
  <c r="AK41" i="2"/>
  <c r="AI41" i="2"/>
  <c r="AH41" i="2"/>
  <c r="AG41" i="2"/>
  <c r="AF41" i="2"/>
  <c r="AS40" i="2"/>
  <c r="AR40" i="2"/>
  <c r="AQ40" i="2"/>
  <c r="AP40" i="2"/>
  <c r="AN40" i="2"/>
  <c r="AM40" i="2"/>
  <c r="AL40" i="2"/>
  <c r="AK40" i="2"/>
  <c r="AI40" i="2"/>
  <c r="AH40" i="2"/>
  <c r="AG40" i="2"/>
  <c r="AF40" i="2"/>
  <c r="AS39" i="2"/>
  <c r="AR39" i="2"/>
  <c r="AQ39" i="2"/>
  <c r="AP39" i="2"/>
  <c r="AN39" i="2"/>
  <c r="AM39" i="2"/>
  <c r="AL39" i="2"/>
  <c r="AK39" i="2"/>
  <c r="AI39" i="2"/>
  <c r="AH39" i="2"/>
  <c r="AG39" i="2"/>
  <c r="AF39" i="2"/>
  <c r="AS38" i="2"/>
  <c r="AR38" i="2"/>
  <c r="AQ38" i="2"/>
  <c r="AP38" i="2"/>
  <c r="AN38" i="2"/>
  <c r="AM38" i="2"/>
  <c r="AL38" i="2"/>
  <c r="AK38" i="2"/>
  <c r="AI38" i="2"/>
  <c r="AH38" i="2"/>
  <c r="AG38" i="2"/>
  <c r="AF38" i="2"/>
  <c r="AS37" i="2"/>
  <c r="AR37" i="2"/>
  <c r="AQ37" i="2"/>
  <c r="AP37" i="2"/>
  <c r="AN37" i="2"/>
  <c r="AM37" i="2"/>
  <c r="AL37" i="2"/>
  <c r="AK37" i="2"/>
  <c r="AI37" i="2"/>
  <c r="AH37" i="2"/>
  <c r="AG37" i="2"/>
  <c r="AF37" i="2"/>
  <c r="AS36" i="2"/>
  <c r="AR36" i="2"/>
  <c r="AQ36" i="2"/>
  <c r="AP36" i="2"/>
  <c r="AN36" i="2"/>
  <c r="AM36" i="2"/>
  <c r="AL36" i="2"/>
  <c r="AK36" i="2"/>
  <c r="AI36" i="2"/>
  <c r="AH36" i="2"/>
  <c r="AG36" i="2"/>
  <c r="AF36" i="2"/>
  <c r="AS35" i="2"/>
  <c r="AR35" i="2"/>
  <c r="AQ35" i="2"/>
  <c r="AP35" i="2"/>
  <c r="AN35" i="2"/>
  <c r="AM35" i="2"/>
  <c r="AL35" i="2"/>
  <c r="AK35" i="2"/>
  <c r="AI35" i="2"/>
  <c r="AH35" i="2"/>
  <c r="AG35" i="2"/>
  <c r="AF35" i="2"/>
  <c r="AS34" i="2"/>
  <c r="AR34" i="2"/>
  <c r="AQ34" i="2"/>
  <c r="AP34" i="2"/>
  <c r="AN34" i="2"/>
  <c r="AM34" i="2"/>
  <c r="AL34" i="2"/>
  <c r="AK34" i="2"/>
  <c r="AI34" i="2"/>
  <c r="AH34" i="2"/>
  <c r="AG34" i="2"/>
  <c r="AF34" i="2"/>
  <c r="AS33" i="2"/>
  <c r="AR33" i="2"/>
  <c r="AQ33" i="2"/>
  <c r="AP33" i="2"/>
  <c r="AN33" i="2"/>
  <c r="AM33" i="2"/>
  <c r="AL33" i="2"/>
  <c r="AK33" i="2"/>
  <c r="AI33" i="2"/>
  <c r="AH33" i="2"/>
  <c r="AG33" i="2"/>
  <c r="AF33" i="2"/>
  <c r="AS32" i="2"/>
  <c r="AR32" i="2"/>
  <c r="AQ32" i="2"/>
  <c r="AP32" i="2"/>
  <c r="AN32" i="2"/>
  <c r="AM32" i="2"/>
  <c r="AL32" i="2"/>
  <c r="AK32" i="2"/>
  <c r="AI32" i="2"/>
  <c r="AH32" i="2"/>
  <c r="AG32" i="2"/>
  <c r="AF32" i="2"/>
  <c r="AS31" i="2"/>
  <c r="AR31" i="2"/>
  <c r="AQ31" i="2"/>
  <c r="AP31" i="2"/>
  <c r="AN31" i="2"/>
  <c r="AM31" i="2"/>
  <c r="AL31" i="2"/>
  <c r="AK31" i="2"/>
  <c r="AI31" i="2"/>
  <c r="AH31" i="2"/>
  <c r="AG31" i="2"/>
  <c r="AF31" i="2"/>
  <c r="AS30" i="2"/>
  <c r="AR30" i="2"/>
  <c r="AQ30" i="2"/>
  <c r="AP30" i="2"/>
  <c r="AN30" i="2"/>
  <c r="AM30" i="2"/>
  <c r="AL30" i="2"/>
  <c r="AK30" i="2"/>
  <c r="AI30" i="2"/>
  <c r="AH30" i="2"/>
  <c r="AG30" i="2"/>
  <c r="AF30" i="2"/>
  <c r="AS29" i="2"/>
  <c r="AR29" i="2"/>
  <c r="AQ29" i="2"/>
  <c r="AP29" i="2"/>
  <c r="AN29" i="2"/>
  <c r="AM29" i="2"/>
  <c r="AL29" i="2"/>
  <c r="AK29" i="2"/>
  <c r="AI29" i="2"/>
  <c r="AH29" i="2"/>
  <c r="AG29" i="2"/>
  <c r="AF29" i="2"/>
  <c r="AS28" i="2"/>
  <c r="AR28" i="2"/>
  <c r="AQ28" i="2"/>
  <c r="AP28" i="2"/>
  <c r="AN28" i="2"/>
  <c r="AM28" i="2"/>
  <c r="AL28" i="2"/>
  <c r="AK28" i="2"/>
  <c r="AI28" i="2"/>
  <c r="AH28" i="2"/>
  <c r="AG28" i="2"/>
  <c r="AF28" i="2"/>
  <c r="AS27" i="2"/>
  <c r="AR27" i="2"/>
  <c r="AQ27" i="2"/>
  <c r="AP27" i="2"/>
  <c r="AN27" i="2"/>
  <c r="AM27" i="2"/>
  <c r="AL27" i="2"/>
  <c r="AK27" i="2"/>
  <c r="AI27" i="2"/>
  <c r="AH27" i="2"/>
  <c r="AG27" i="2"/>
  <c r="AF27" i="2"/>
  <c r="AS26" i="2"/>
  <c r="AR26" i="2"/>
  <c r="AQ26" i="2"/>
  <c r="AP26" i="2"/>
  <c r="AN26" i="2"/>
  <c r="AM26" i="2"/>
  <c r="AL26" i="2"/>
  <c r="AK26" i="2"/>
  <c r="AI26" i="2"/>
  <c r="AH26" i="2"/>
  <c r="AG26" i="2"/>
  <c r="AF26" i="2"/>
  <c r="AS25" i="2"/>
  <c r="AR25" i="2"/>
  <c r="AQ25" i="2"/>
  <c r="AP25" i="2"/>
  <c r="AN25" i="2"/>
  <c r="AM25" i="2"/>
  <c r="AL25" i="2"/>
  <c r="AK25" i="2"/>
  <c r="AI25" i="2"/>
  <c r="AH25" i="2"/>
  <c r="AG25" i="2"/>
  <c r="AF25" i="2"/>
  <c r="AS24" i="2"/>
  <c r="AR24" i="2"/>
  <c r="AQ24" i="2"/>
  <c r="AP24" i="2"/>
  <c r="AN24" i="2"/>
  <c r="AM24" i="2"/>
  <c r="AL24" i="2"/>
  <c r="AK24" i="2"/>
  <c r="AI24" i="2"/>
  <c r="AH24" i="2"/>
  <c r="AG24" i="2"/>
  <c r="AF24" i="2"/>
  <c r="AS23" i="2"/>
  <c r="AR23" i="2"/>
  <c r="AQ23" i="2"/>
  <c r="AP23" i="2"/>
  <c r="AN23" i="2"/>
  <c r="AM23" i="2"/>
  <c r="AL23" i="2"/>
  <c r="AK23" i="2"/>
  <c r="AI23" i="2"/>
  <c r="AH23" i="2"/>
  <c r="AG23" i="2"/>
  <c r="AF23" i="2"/>
  <c r="AS22" i="2"/>
  <c r="AR22" i="2"/>
  <c r="AQ22" i="2"/>
  <c r="AP22" i="2"/>
  <c r="AN22" i="2"/>
  <c r="AM22" i="2"/>
  <c r="AL22" i="2"/>
  <c r="AK22" i="2"/>
  <c r="AI22" i="2"/>
  <c r="AH22" i="2"/>
  <c r="AG22" i="2"/>
  <c r="AF22" i="2"/>
  <c r="AS21" i="2"/>
  <c r="AR21" i="2"/>
  <c r="AQ21" i="2"/>
  <c r="AP21" i="2"/>
  <c r="AN21" i="2"/>
  <c r="AM21" i="2"/>
  <c r="AL21" i="2"/>
  <c r="AK21" i="2"/>
  <c r="AI21" i="2"/>
  <c r="AH21" i="2"/>
  <c r="AG21" i="2"/>
  <c r="AF21" i="2"/>
  <c r="AS20" i="2"/>
  <c r="AR20" i="2"/>
  <c r="AQ20" i="2"/>
  <c r="AP20" i="2"/>
  <c r="AN20" i="2"/>
  <c r="AM20" i="2"/>
  <c r="AL20" i="2"/>
  <c r="AK20" i="2"/>
  <c r="AI20" i="2"/>
  <c r="AH20" i="2"/>
  <c r="AG20" i="2"/>
  <c r="AF20" i="2"/>
  <c r="AS19" i="2"/>
  <c r="AR19" i="2"/>
  <c r="AQ19" i="2"/>
  <c r="AP19" i="2"/>
  <c r="AN19" i="2"/>
  <c r="AM19" i="2"/>
  <c r="AL19" i="2"/>
  <c r="AK19" i="2"/>
  <c r="AI19" i="2"/>
  <c r="AH19" i="2"/>
  <c r="AG19" i="2"/>
  <c r="AF19" i="2"/>
  <c r="AS18" i="2"/>
  <c r="AR18" i="2"/>
  <c r="AQ18" i="2"/>
  <c r="AP18" i="2"/>
  <c r="AN18" i="2"/>
  <c r="AM18" i="2"/>
  <c r="AL18" i="2"/>
  <c r="AK18" i="2"/>
  <c r="AI18" i="2"/>
  <c r="AH18" i="2"/>
  <c r="AG18" i="2"/>
  <c r="AF18" i="2"/>
  <c r="AS17" i="2"/>
  <c r="AR17" i="2"/>
  <c r="AQ17" i="2"/>
  <c r="AP17" i="2"/>
  <c r="AN17" i="2"/>
  <c r="AM17" i="2"/>
  <c r="AL17" i="2"/>
  <c r="AK17" i="2"/>
  <c r="AI17" i="2"/>
  <c r="AH17" i="2"/>
  <c r="AG17" i="2"/>
  <c r="AF17" i="2"/>
  <c r="AS16" i="2"/>
  <c r="AR16" i="2"/>
  <c r="AQ16" i="2"/>
  <c r="AP16" i="2"/>
  <c r="AN16" i="2"/>
  <c r="AM16" i="2"/>
  <c r="AL16" i="2"/>
  <c r="AK16" i="2"/>
  <c r="AI16" i="2"/>
  <c r="AH16" i="2"/>
  <c r="AG16" i="2"/>
  <c r="AF16" i="2"/>
  <c r="AS15" i="2"/>
  <c r="AR15" i="2"/>
  <c r="AQ15" i="2"/>
  <c r="AP15" i="2"/>
  <c r="AN15" i="2"/>
  <c r="AM15" i="2"/>
  <c r="AL15" i="2"/>
  <c r="AK15" i="2"/>
  <c r="AI15" i="2"/>
  <c r="AH15" i="2"/>
  <c r="AG15" i="2"/>
  <c r="AF15" i="2"/>
  <c r="AS14" i="2"/>
  <c r="AR14" i="2"/>
  <c r="AQ14" i="2"/>
  <c r="AP14" i="2"/>
  <c r="AN14" i="2"/>
  <c r="AM14" i="2"/>
  <c r="AL14" i="2"/>
  <c r="AK14" i="2"/>
  <c r="AI14" i="2"/>
  <c r="AH14" i="2"/>
  <c r="AG14" i="2"/>
  <c r="AF14" i="2"/>
  <c r="AS13" i="2"/>
  <c r="AR13" i="2"/>
  <c r="AQ13" i="2"/>
  <c r="AP13" i="2"/>
  <c r="AN13" i="2"/>
  <c r="AM13" i="2"/>
  <c r="AL13" i="2"/>
  <c r="AK13" i="2"/>
  <c r="AI13" i="2"/>
  <c r="AH13" i="2"/>
  <c r="AG13" i="2"/>
  <c r="AF13" i="2"/>
  <c r="AS12" i="2"/>
  <c r="AR12" i="2"/>
  <c r="AQ12" i="2"/>
  <c r="AP12" i="2"/>
  <c r="AN12" i="2"/>
  <c r="AM12" i="2"/>
  <c r="AL12" i="2"/>
  <c r="AL112" i="2" s="1"/>
  <c r="AK12" i="2"/>
  <c r="AI12" i="2"/>
  <c r="AH12" i="2"/>
  <c r="AG12" i="2"/>
  <c r="AF12" i="2"/>
  <c r="AS61" i="1"/>
  <c r="AR61" i="1"/>
  <c r="AQ61" i="1"/>
  <c r="AP61" i="1"/>
  <c r="AN61" i="1"/>
  <c r="AM61" i="1"/>
  <c r="AL61" i="1"/>
  <c r="AK61" i="1"/>
  <c r="AI61" i="1"/>
  <c r="AH61" i="1"/>
  <c r="AG61" i="1"/>
  <c r="AF61" i="1"/>
  <c r="AS60" i="1"/>
  <c r="AR60" i="1"/>
  <c r="AQ60" i="1"/>
  <c r="AP60" i="1"/>
  <c r="AN60" i="1"/>
  <c r="AM60" i="1"/>
  <c r="AL60" i="1"/>
  <c r="AK60" i="1"/>
  <c r="AI60" i="1"/>
  <c r="AH60" i="1"/>
  <c r="AG60" i="1"/>
  <c r="AF60" i="1"/>
  <c r="AS59" i="1"/>
  <c r="AR59" i="1"/>
  <c r="AQ59" i="1"/>
  <c r="AP59" i="1"/>
  <c r="AN59" i="1"/>
  <c r="AM59" i="1"/>
  <c r="AL59" i="1"/>
  <c r="AK59" i="1"/>
  <c r="AI59" i="1"/>
  <c r="AH59" i="1"/>
  <c r="AG59" i="1"/>
  <c r="AF59" i="1"/>
  <c r="AS58" i="1"/>
  <c r="AR58" i="1"/>
  <c r="AQ58" i="1"/>
  <c r="AP58" i="1"/>
  <c r="AN58" i="1"/>
  <c r="AM58" i="1"/>
  <c r="AL58" i="1"/>
  <c r="AK58" i="1"/>
  <c r="AI58" i="1"/>
  <c r="AH58" i="1"/>
  <c r="AG58" i="1"/>
  <c r="AF58" i="1"/>
  <c r="AS57" i="1"/>
  <c r="AR57" i="1"/>
  <c r="AQ57" i="1"/>
  <c r="AP57" i="1"/>
  <c r="AN57" i="1"/>
  <c r="AM57" i="1"/>
  <c r="AL57" i="1"/>
  <c r="AK57" i="1"/>
  <c r="AI57" i="1"/>
  <c r="AH57" i="1"/>
  <c r="AG57" i="1"/>
  <c r="AF57" i="1"/>
  <c r="AS56" i="1"/>
  <c r="AR56" i="1"/>
  <c r="AQ56" i="1"/>
  <c r="AP56" i="1"/>
  <c r="AN56" i="1"/>
  <c r="AM56" i="1"/>
  <c r="AL56" i="1"/>
  <c r="AK56" i="1"/>
  <c r="AI56" i="1"/>
  <c r="AH56" i="1"/>
  <c r="AG56" i="1"/>
  <c r="AF56" i="1"/>
  <c r="AS55" i="1"/>
  <c r="AR55" i="1"/>
  <c r="AQ55" i="1"/>
  <c r="AP55" i="1"/>
  <c r="AN55" i="1"/>
  <c r="AM55" i="1"/>
  <c r="AL55" i="1"/>
  <c r="AK55" i="1"/>
  <c r="AI55" i="1"/>
  <c r="AH55" i="1"/>
  <c r="AG55" i="1"/>
  <c r="AF55" i="1"/>
  <c r="AS54" i="1"/>
  <c r="AR54" i="1"/>
  <c r="AQ54" i="1"/>
  <c r="AP54" i="1"/>
  <c r="AN54" i="1"/>
  <c r="AM54" i="1"/>
  <c r="AL54" i="1"/>
  <c r="AK54" i="1"/>
  <c r="AI54" i="1"/>
  <c r="AH54" i="1"/>
  <c r="AG54" i="1"/>
  <c r="AF54" i="1"/>
  <c r="AS53" i="1"/>
  <c r="AR53" i="1"/>
  <c r="AQ53" i="1"/>
  <c r="AP53" i="1"/>
  <c r="AN53" i="1"/>
  <c r="AM53" i="1"/>
  <c r="AL53" i="1"/>
  <c r="AK53" i="1"/>
  <c r="AI53" i="1"/>
  <c r="AH53" i="1"/>
  <c r="AG53" i="1"/>
  <c r="AF53" i="1"/>
  <c r="AS52" i="1"/>
  <c r="AR52" i="1"/>
  <c r="AQ52" i="1"/>
  <c r="AP52" i="1"/>
  <c r="AN52" i="1"/>
  <c r="AM52" i="1"/>
  <c r="AL52" i="1"/>
  <c r="AK52" i="1"/>
  <c r="AI52" i="1"/>
  <c r="AH52" i="1"/>
  <c r="AG52" i="1"/>
  <c r="AF52" i="1"/>
  <c r="AS51" i="1"/>
  <c r="AR51" i="1"/>
  <c r="AQ51" i="1"/>
  <c r="AP51" i="1"/>
  <c r="AN51" i="1"/>
  <c r="AM51" i="1"/>
  <c r="AL51" i="1"/>
  <c r="AK51" i="1"/>
  <c r="AI51" i="1"/>
  <c r="AH51" i="1"/>
  <c r="AG51" i="1"/>
  <c r="AF51" i="1"/>
  <c r="AS50" i="1"/>
  <c r="AR50" i="1"/>
  <c r="AQ50" i="1"/>
  <c r="AP50" i="1"/>
  <c r="AN50" i="1"/>
  <c r="AM50" i="1"/>
  <c r="AL50" i="1"/>
  <c r="AK50" i="1"/>
  <c r="AI50" i="1"/>
  <c r="AH50" i="1"/>
  <c r="AG50" i="1"/>
  <c r="AF50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S48" i="1"/>
  <c r="AR48" i="1"/>
  <c r="AQ48" i="1"/>
  <c r="AP48" i="1"/>
  <c r="AN48" i="1"/>
  <c r="AM48" i="1"/>
  <c r="AL48" i="1"/>
  <c r="AK48" i="1"/>
  <c r="AI48" i="1"/>
  <c r="AH48" i="1"/>
  <c r="AG48" i="1"/>
  <c r="AF48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S46" i="1"/>
  <c r="AR46" i="1"/>
  <c r="AQ46" i="1"/>
  <c r="AP46" i="1"/>
  <c r="AN46" i="1"/>
  <c r="AM46" i="1"/>
  <c r="AL46" i="1"/>
  <c r="AK46" i="1"/>
  <c r="AI46" i="1"/>
  <c r="AH46" i="1"/>
  <c r="AG46" i="1"/>
  <c r="AF46" i="1"/>
  <c r="AS45" i="1"/>
  <c r="AR45" i="1"/>
  <c r="AQ45" i="1"/>
  <c r="AP45" i="1"/>
  <c r="AN45" i="1"/>
  <c r="AM45" i="1"/>
  <c r="AL45" i="1"/>
  <c r="AK45" i="1"/>
  <c r="AI45" i="1"/>
  <c r="AH45" i="1"/>
  <c r="AG45" i="1"/>
  <c r="AF45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S42" i="1"/>
  <c r="AR42" i="1"/>
  <c r="AQ42" i="1"/>
  <c r="AP42" i="1"/>
  <c r="AN42" i="1"/>
  <c r="AM42" i="1"/>
  <c r="AL42" i="1"/>
  <c r="AK42" i="1"/>
  <c r="AI42" i="1"/>
  <c r="AH42" i="1"/>
  <c r="AG42" i="1"/>
  <c r="AF42" i="1"/>
  <c r="AS41" i="1"/>
  <c r="AR41" i="1"/>
  <c r="AQ41" i="1"/>
  <c r="AP41" i="1"/>
  <c r="AN41" i="1"/>
  <c r="AM41" i="1"/>
  <c r="AL41" i="1"/>
  <c r="AK41" i="1"/>
  <c r="AI41" i="1"/>
  <c r="AH41" i="1"/>
  <c r="AG41" i="1"/>
  <c r="AF41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S39" i="1"/>
  <c r="AR39" i="1"/>
  <c r="AQ39" i="1"/>
  <c r="AP39" i="1"/>
  <c r="AN39" i="1"/>
  <c r="AM39" i="1"/>
  <c r="AL39" i="1"/>
  <c r="AK39" i="1"/>
  <c r="AI39" i="1"/>
  <c r="AH39" i="1"/>
  <c r="AG39" i="1"/>
  <c r="AF39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S37" i="1"/>
  <c r="AR37" i="1"/>
  <c r="AQ37" i="1"/>
  <c r="AP37" i="1"/>
  <c r="AN37" i="1"/>
  <c r="AM37" i="1"/>
  <c r="AL37" i="1"/>
  <c r="AK37" i="1"/>
  <c r="AI37" i="1"/>
  <c r="AH37" i="1"/>
  <c r="AG37" i="1"/>
  <c r="AF37" i="1"/>
  <c r="AS36" i="1"/>
  <c r="AR36" i="1"/>
  <c r="AQ36" i="1"/>
  <c r="AP36" i="1"/>
  <c r="AN36" i="1"/>
  <c r="AM36" i="1"/>
  <c r="AL36" i="1"/>
  <c r="AK36" i="1"/>
  <c r="AI36" i="1"/>
  <c r="AH36" i="1"/>
  <c r="AG36" i="1"/>
  <c r="AF36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S32" i="1"/>
  <c r="AR32" i="1"/>
  <c r="AQ32" i="1"/>
  <c r="AP32" i="1"/>
  <c r="AN32" i="1"/>
  <c r="AM32" i="1"/>
  <c r="AL32" i="1"/>
  <c r="AK32" i="1"/>
  <c r="AI32" i="1"/>
  <c r="AH32" i="1"/>
  <c r="AG32" i="1"/>
  <c r="AF32" i="1"/>
  <c r="AS31" i="1"/>
  <c r="AR31" i="1"/>
  <c r="AQ31" i="1"/>
  <c r="AP31" i="1"/>
  <c r="AN31" i="1"/>
  <c r="AM31" i="1"/>
  <c r="AL31" i="1"/>
  <c r="AK31" i="1"/>
  <c r="AI31" i="1"/>
  <c r="AH31" i="1"/>
  <c r="AG31" i="1"/>
  <c r="AF31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S24" i="1"/>
  <c r="AR24" i="1"/>
  <c r="AQ24" i="1"/>
  <c r="AP24" i="1"/>
  <c r="AN24" i="1"/>
  <c r="AM24" i="1"/>
  <c r="AL24" i="1"/>
  <c r="AK24" i="1"/>
  <c r="AI24" i="1"/>
  <c r="AH24" i="1"/>
  <c r="AG24" i="1"/>
  <c r="AF24" i="1"/>
  <c r="AS23" i="1"/>
  <c r="AR23" i="1"/>
  <c r="AQ23" i="1"/>
  <c r="AP23" i="1"/>
  <c r="AN23" i="1"/>
  <c r="AM23" i="1"/>
  <c r="AL23" i="1"/>
  <c r="AK23" i="1"/>
  <c r="AI23" i="1"/>
  <c r="AH23" i="1"/>
  <c r="AG23" i="1"/>
  <c r="AF23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S19" i="1"/>
  <c r="AR19" i="1"/>
  <c r="AQ19" i="1"/>
  <c r="AP19" i="1"/>
  <c r="AN19" i="1"/>
  <c r="AM19" i="1"/>
  <c r="AL19" i="1"/>
  <c r="AK19" i="1"/>
  <c r="AI19" i="1"/>
  <c r="AH19" i="1"/>
  <c r="AG19" i="1"/>
  <c r="AF19" i="1"/>
  <c r="AS18" i="1"/>
  <c r="AR18" i="1"/>
  <c r="AQ18" i="1"/>
  <c r="AP18" i="1"/>
  <c r="AN18" i="1"/>
  <c r="AM18" i="1"/>
  <c r="AL18" i="1"/>
  <c r="AK18" i="1"/>
  <c r="AI18" i="1"/>
  <c r="AH18" i="1"/>
  <c r="AG18" i="1"/>
  <c r="AF18" i="1"/>
  <c r="AS17" i="1"/>
  <c r="AR17" i="1"/>
  <c r="AQ17" i="1"/>
  <c r="AP17" i="1"/>
  <c r="AN17" i="1"/>
  <c r="AM17" i="1"/>
  <c r="AL17" i="1"/>
  <c r="AK17" i="1"/>
  <c r="AI17" i="1"/>
  <c r="AH17" i="1"/>
  <c r="AG17" i="1"/>
  <c r="AF17" i="1"/>
  <c r="AS16" i="1"/>
  <c r="AR16" i="1"/>
  <c r="AQ16" i="1"/>
  <c r="AP16" i="1"/>
  <c r="AN16" i="1"/>
  <c r="AM16" i="1"/>
  <c r="AL16" i="1"/>
  <c r="AK16" i="1"/>
  <c r="AI16" i="1"/>
  <c r="AH16" i="1"/>
  <c r="AG16" i="1"/>
  <c r="AF16" i="1"/>
  <c r="AS15" i="1"/>
  <c r="AR15" i="1"/>
  <c r="AQ15" i="1"/>
  <c r="AP15" i="1"/>
  <c r="AN15" i="1"/>
  <c r="AM15" i="1"/>
  <c r="AL15" i="1"/>
  <c r="AK15" i="1"/>
  <c r="AI15" i="1"/>
  <c r="AH15" i="1"/>
  <c r="AG15" i="1"/>
  <c r="AF15" i="1"/>
  <c r="AS14" i="1"/>
  <c r="AR14" i="1"/>
  <c r="AQ14" i="1"/>
  <c r="AP14" i="1"/>
  <c r="AN14" i="1"/>
  <c r="AM14" i="1"/>
  <c r="AL14" i="1"/>
  <c r="AK14" i="1"/>
  <c r="AI14" i="1"/>
  <c r="AH14" i="1"/>
  <c r="AG14" i="1"/>
  <c r="AF14" i="1"/>
  <c r="AS13" i="1"/>
  <c r="AR13" i="1"/>
  <c r="AQ13" i="1"/>
  <c r="AP13" i="1"/>
  <c r="AN13" i="1"/>
  <c r="AM13" i="1"/>
  <c r="AL13" i="1"/>
  <c r="AK13" i="1"/>
  <c r="AI13" i="1"/>
  <c r="AH13" i="1"/>
  <c r="AG13" i="1"/>
  <c r="AF13" i="1"/>
  <c r="AS12" i="1"/>
  <c r="AR12" i="1"/>
  <c r="AQ12" i="1"/>
  <c r="AP12" i="1"/>
  <c r="AN12" i="1"/>
  <c r="AM12" i="1"/>
  <c r="AL12" i="1"/>
  <c r="AK12" i="1"/>
  <c r="AI12" i="1"/>
  <c r="AH12" i="1"/>
  <c r="AG12" i="1"/>
  <c r="AF12" i="1"/>
  <c r="F64" i="1"/>
  <c r="F63" i="1"/>
  <c r="J16" i="1" s="1"/>
  <c r="AS112" i="2" l="1"/>
  <c r="AF62" i="1"/>
  <c r="AI62" i="1"/>
  <c r="AR62" i="1"/>
  <c r="AQ62" i="1"/>
  <c r="AM62" i="1"/>
  <c r="AH62" i="1"/>
  <c r="AK62" i="1"/>
  <c r="AN62" i="1"/>
  <c r="AL62" i="1"/>
  <c r="AG62" i="1"/>
  <c r="AP62" i="1"/>
  <c r="AS62" i="1"/>
  <c r="AN112" i="2"/>
  <c r="AK112" i="2"/>
  <c r="AR112" i="2"/>
  <c r="AG112" i="2"/>
  <c r="AF112" i="2"/>
  <c r="AM112" i="2"/>
  <c r="AH112" i="2"/>
  <c r="AP112" i="2"/>
  <c r="AI112" i="2"/>
  <c r="AQ112" i="2"/>
  <c r="AF64" i="1" l="1"/>
  <c r="L16" i="1" s="1"/>
  <c r="AK63" i="1"/>
  <c r="N17" i="1" s="1"/>
  <c r="AK64" i="1"/>
  <c r="N16" i="1" s="1"/>
  <c r="AF63" i="1"/>
  <c r="L17" i="1" s="1"/>
  <c r="AP64" i="1"/>
  <c r="M16" i="1" s="1"/>
  <c r="AP63" i="1"/>
  <c r="M17" i="1" s="1"/>
  <c r="AK113" i="2"/>
  <c r="N17" i="2" s="1"/>
  <c r="AK114" i="2"/>
  <c r="N16" i="2" s="1"/>
  <c r="AF114" i="2"/>
  <c r="L16" i="2" s="1"/>
  <c r="AP114" i="2"/>
  <c r="M16" i="2" s="1"/>
  <c r="AF113" i="2"/>
  <c r="L17" i="2" s="1"/>
  <c r="AP113" i="2"/>
  <c r="M17" i="2" s="1"/>
</calcChain>
</file>

<file path=xl/sharedStrings.xml><?xml version="1.0" encoding="utf-8"?>
<sst xmlns="http://schemas.openxmlformats.org/spreadsheetml/2006/main" count="169" uniqueCount="82">
  <si>
    <t xml:space="preserve">г. Екатеринбург, ул. Дагестанская 47/2, второй этаж, оф. 210 </t>
  </si>
  <si>
    <r>
      <t xml:space="preserve">Телефон +7(343)312-34-11 доб.178 +7(967)859-86-90 WhatsApp/ Viber  </t>
    </r>
    <r>
      <rPr>
        <b/>
        <sz val="11"/>
        <color theme="1"/>
        <rFont val="Calibri"/>
        <family val="2"/>
        <charset val="204"/>
        <scheme val="minor"/>
      </rPr>
      <t>srv2@sezam.studio</t>
    </r>
  </si>
  <si>
    <t>Материал для распила и кромления Вы можете выбрать на сайте: www.grouppartner.ru</t>
  </si>
  <si>
    <t>Телефон: +7 (343) 272-08-80</t>
  </si>
  <si>
    <t xml:space="preserve">ЛДСП </t>
  </si>
  <si>
    <t xml:space="preserve">ДВП </t>
  </si>
  <si>
    <t>ЛХДФ</t>
  </si>
  <si>
    <t xml:space="preserve">Фасадное полотно </t>
  </si>
  <si>
    <t xml:space="preserve">другое </t>
  </si>
  <si>
    <t xml:space="preserve">Заказчик </t>
  </si>
  <si>
    <t xml:space="preserve">Башкирова Карина Антоновна </t>
  </si>
  <si>
    <t xml:space="preserve">№ заказа </t>
  </si>
  <si>
    <t xml:space="preserve">Дата размещения заказа: </t>
  </si>
  <si>
    <t xml:space="preserve">Упаковка: </t>
  </si>
  <si>
    <t xml:space="preserve">гофрокартон </t>
  </si>
  <si>
    <t xml:space="preserve">стрейч </t>
  </si>
  <si>
    <t xml:space="preserve">без упаковки </t>
  </si>
  <si>
    <r>
      <t>Спецификация</t>
    </r>
    <r>
      <rPr>
        <b/>
        <sz val="14"/>
        <color rgb="FFFF0000"/>
        <rFont val="Calibri"/>
        <family val="2"/>
        <charset val="204"/>
        <scheme val="minor"/>
      </rPr>
      <t xml:space="preserve"> готовых</t>
    </r>
    <r>
      <rPr>
        <b/>
        <sz val="14"/>
        <color theme="1"/>
        <rFont val="Calibri"/>
        <family val="2"/>
        <charset val="204"/>
        <scheme val="minor"/>
      </rPr>
      <t xml:space="preserve"> деталей </t>
    </r>
  </si>
  <si>
    <t xml:space="preserve">Формат плиты: </t>
  </si>
  <si>
    <t>2750х1830</t>
  </si>
  <si>
    <t xml:space="preserve">Тип материала :  </t>
  </si>
  <si>
    <t>2440х1830</t>
  </si>
  <si>
    <t>2800х2070</t>
  </si>
  <si>
    <t>2500х1830</t>
  </si>
  <si>
    <t>2745х1700</t>
  </si>
  <si>
    <t>3000х1215</t>
  </si>
  <si>
    <t xml:space="preserve">Наименование </t>
  </si>
  <si>
    <t xml:space="preserve">Белый гладкий шелк </t>
  </si>
  <si>
    <t xml:space="preserve">в цвет </t>
  </si>
  <si>
    <t>Цвет кромки: и</t>
  </si>
  <si>
    <t xml:space="preserve">Артикул: </t>
  </si>
  <si>
    <t xml:space="preserve">Толщина плиты: </t>
  </si>
  <si>
    <t>Позиция №</t>
  </si>
  <si>
    <t xml:space="preserve">Длина* </t>
  </si>
  <si>
    <t xml:space="preserve">Ширина </t>
  </si>
  <si>
    <t>Количество деталей</t>
  </si>
  <si>
    <t>шт.</t>
  </si>
  <si>
    <t xml:space="preserve">Толщина кромки 0,4/1/2  мм </t>
  </si>
  <si>
    <t>Длина 1</t>
  </si>
  <si>
    <t xml:space="preserve">Длина 2 </t>
  </si>
  <si>
    <t xml:space="preserve">Ширина 1 </t>
  </si>
  <si>
    <t xml:space="preserve">Ширина 2 </t>
  </si>
  <si>
    <t xml:space="preserve">* Длина показывает направление текстуры </t>
  </si>
  <si>
    <t xml:space="preserve">Примечание (паз/ эскиз детали и т.д.)   </t>
  </si>
  <si>
    <r>
      <t xml:space="preserve">Размер готовой детали </t>
    </r>
    <r>
      <rPr>
        <sz val="11"/>
        <color rgb="FFFF0000"/>
        <rFont val="Calibri"/>
        <family val="2"/>
        <charset val="204"/>
        <scheme val="minor"/>
      </rPr>
      <t xml:space="preserve">(с учетом кромки) </t>
    </r>
  </si>
  <si>
    <t>Итого площадь заготовок, кв. м.:</t>
  </si>
  <si>
    <t xml:space="preserve">Количество деталей, шт : </t>
  </si>
  <si>
    <t>Согласовано: _________________/  ______________________                Дата: ________________</t>
  </si>
  <si>
    <t>Расход кромки 0,4 мм, п. м.</t>
  </si>
  <si>
    <t>Расход кромки 2 мм, п. м.</t>
  </si>
  <si>
    <t>Расход кромки 1 мм, п. м.</t>
  </si>
  <si>
    <t>№</t>
  </si>
  <si>
    <t>п/п</t>
  </si>
  <si>
    <t>просто</t>
  </si>
  <si>
    <t>коэфф</t>
  </si>
  <si>
    <t xml:space="preserve">Контактный номер телефона: </t>
  </si>
  <si>
    <t xml:space="preserve">Доставка/самовывоз </t>
  </si>
  <si>
    <t xml:space="preserve">Время самовывоза ПН-ПТ 09:00 - 17:30 </t>
  </si>
  <si>
    <t xml:space="preserve">Адрес доставки: </t>
  </si>
  <si>
    <t xml:space="preserve">Доставка до подъезда без подъема, о возможности доставки с подъемом уточняйте  у Вашего менеджера </t>
  </si>
  <si>
    <t xml:space="preserve">Отгружать отстатки от плит: </t>
  </si>
  <si>
    <t xml:space="preserve">да </t>
  </si>
  <si>
    <t xml:space="preserve">нет </t>
  </si>
  <si>
    <t xml:space="preserve">Пожалуйста, заполните форму ниже : </t>
  </si>
  <si>
    <t>Обратите внимание, остатки не пакуются</t>
  </si>
  <si>
    <t>стрейч</t>
  </si>
  <si>
    <t>гофрокартон</t>
  </si>
  <si>
    <t xml:space="preserve">Заказы без упаковки доступны только при самовывозе </t>
  </si>
  <si>
    <t>доставка</t>
  </si>
  <si>
    <t xml:space="preserve">самовывоз </t>
  </si>
  <si>
    <t xml:space="preserve">Требуемое количесво кромки,  м (кромка всегда кратно 5м) </t>
  </si>
  <si>
    <t xml:space="preserve">* с учетом коэффициента </t>
  </si>
  <si>
    <t xml:space="preserve">Кромление </t>
  </si>
  <si>
    <t xml:space="preserve">для расчета услуги кромления </t>
  </si>
  <si>
    <t xml:space="preserve">Площадь плитных деталей м2: </t>
  </si>
  <si>
    <t xml:space="preserve">с учетом коэффициента потерь </t>
  </si>
  <si>
    <t>для расчета услуги кромления</t>
  </si>
  <si>
    <t xml:space="preserve">Информация, которая поможет Вам верно оформить бланк на услуги мебельного цеха: </t>
  </si>
  <si>
    <r>
      <rPr>
        <b/>
        <sz val="11"/>
        <color theme="1"/>
        <rFont val="Calibri"/>
        <family val="2"/>
        <charset val="204"/>
        <scheme val="minor"/>
      </rPr>
      <t>Обозначение паза</t>
    </r>
    <r>
      <rPr>
        <sz val="11"/>
        <color theme="1"/>
        <rFont val="Calibri"/>
        <family val="2"/>
        <charset val="204"/>
        <scheme val="minor"/>
      </rPr>
      <t xml:space="preserve">: паз 4х8/16 по длине 1(длина 2/ширина1/ширина2)   , где 4 - ширина паза, 8 глубина паза, 16 отступ от края    </t>
    </r>
    <r>
      <rPr>
        <b/>
        <sz val="11"/>
        <color theme="1"/>
        <rFont val="Calibri"/>
        <family val="2"/>
        <charset val="204"/>
        <scheme val="minor"/>
      </rPr>
      <t>Минимальные радиусы для облицовывания кромочным материалом устанавливаются в
зависимости от толщины плиты и кромки и составляют:</t>
    </r>
    <r>
      <rPr>
        <sz val="11"/>
        <color theme="1"/>
        <rFont val="Calibri"/>
        <family val="2"/>
        <charset val="204"/>
        <scheme val="minor"/>
      </rPr>
      <t xml:space="preserve">
- для плит толщиной 16 мм, кромка 2мм: внутренний радиус 120 мм, наружный - 80 мм;
- для плит толщиной 16 мм, кромка 1мм: внутренний радиус 50 мм, наружный - 20 мм;
- для плит толщиной 22 мм, кромка 1 и 2мм - внутренний радиус 300 мм, наружный - 80 мм;
- для плит толщиной 32 мм, кромка 1 и 2мм - внутренний радиус 300 мм, наружный - 100 мм</t>
    </r>
  </si>
  <si>
    <t xml:space="preserve">Требуемое количество кромки,  м (кромка всегда кратно 5м) </t>
  </si>
  <si>
    <t xml:space="preserve">Цвет кромки: </t>
  </si>
  <si>
    <t xml:space="preserve">Екатеринбург, Дагестанская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</si>
</sst>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/>
    <xf numFmtId="0" fontId="0" fillId="0" borderId="1" xfId="0" applyFill="1" applyBorder="1"/>
    <xf numFmtId="16" fontId="0" fillId="0" borderId="1" xfId="0" applyNumberFormat="1" applyBorder="1"/>
    <xf numFmtId="0" fontId="0" fillId="0" borderId="3" xfId="0" applyBorder="1" applyAlignment="1"/>
    <xf numFmtId="0" fontId="0" fillId="0" borderId="5" xfId="0" applyBorder="1" applyAlignment="1"/>
    <xf numFmtId="0" fontId="3" fillId="0" borderId="1" xfId="0" applyFont="1" applyBorder="1"/>
    <xf numFmtId="0" fontId="0" fillId="0" borderId="6" xfId="0" applyBorder="1"/>
    <xf numFmtId="0" fontId="0" fillId="2" borderId="1" xfId="0" applyFill="1" applyBorder="1"/>
    <xf numFmtId="0" fontId="0" fillId="2" borderId="7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0" fillId="0" borderId="0" xfId="0" applyBorder="1"/>
    <xf numFmtId="0" fontId="0" fillId="4" borderId="0" xfId="0" applyFill="1" applyBorder="1" applyProtection="1">
      <protection locked="0"/>
    </xf>
    <xf numFmtId="0" fontId="0" fillId="2" borderId="16" xfId="0" applyFill="1" applyBorder="1" applyProtection="1"/>
    <xf numFmtId="0" fontId="0" fillId="2" borderId="20" xfId="0" applyFill="1" applyBorder="1" applyProtection="1"/>
    <xf numFmtId="0" fontId="0" fillId="4" borderId="0" xfId="0" applyFill="1" applyAlignme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0" borderId="4" xfId="0" applyNumberFormat="1" applyBorder="1" applyAlignment="1" applyProtection="1">
      <protection locked="0"/>
    </xf>
    <xf numFmtId="0" fontId="0" fillId="0" borderId="5" xfId="0" applyNumberForma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4" borderId="2" xfId="0" applyFill="1" applyBorder="1" applyAlignment="1" applyProtection="1">
      <alignment wrapText="1"/>
    </xf>
    <xf numFmtId="0" fontId="0" fillId="4" borderId="22" xfId="0" applyFill="1" applyBorder="1" applyAlignment="1" applyProtection="1">
      <alignment wrapText="1"/>
    </xf>
    <xf numFmtId="0" fontId="0" fillId="4" borderId="24" xfId="0" applyFill="1" applyBorder="1" applyAlignment="1" applyProtection="1">
      <alignment wrapText="1"/>
    </xf>
    <xf numFmtId="0" fontId="0" fillId="4" borderId="25" xfId="0" applyFill="1" applyBorder="1" applyAlignment="1" applyProtection="1">
      <alignment wrapText="1"/>
    </xf>
    <xf numFmtId="0" fontId="0" fillId="4" borderId="4" xfId="0" applyFill="1" applyBorder="1" applyAlignment="1" applyProtection="1"/>
    <xf numFmtId="0" fontId="0" fillId="4" borderId="5" xfId="0" applyFill="1" applyBorder="1" applyAlignment="1" applyProtection="1"/>
    <xf numFmtId="0" fontId="0" fillId="4" borderId="0" xfId="0" applyFill="1"/>
    <xf numFmtId="0" fontId="0" fillId="0" borderId="3" xfId="0" applyBorder="1"/>
    <xf numFmtId="0" fontId="0" fillId="4" borderId="0" xfId="0" applyFill="1" applyProtection="1"/>
    <xf numFmtId="0" fontId="0" fillId="4" borderId="26" xfId="0" applyFill="1" applyBorder="1" applyAlignment="1" applyProtection="1"/>
    <xf numFmtId="0" fontId="0" fillId="4" borderId="0" xfId="0" applyFill="1" applyBorder="1" applyAlignment="1" applyProtection="1"/>
    <xf numFmtId="0" fontId="0" fillId="0" borderId="26" xfId="0" applyBorder="1" applyAlignment="1"/>
    <xf numFmtId="0" fontId="0" fillId="0" borderId="0" xfId="0" applyAlignment="1"/>
    <xf numFmtId="0" fontId="0" fillId="0" borderId="18" xfId="0" applyBorder="1"/>
    <xf numFmtId="0" fontId="1" fillId="3" borderId="25" xfId="0" applyFont="1" applyFill="1" applyBorder="1" applyAlignment="1" applyProtection="1"/>
    <xf numFmtId="0" fontId="0" fillId="4" borderId="0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30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0" fillId="4" borderId="1" xfId="0" applyNumberFormat="1" applyFill="1" applyBorder="1" applyAlignment="1" applyProtection="1">
      <alignment horizontal="center" wrapText="1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30" xfId="0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horizontal="center" wrapText="1"/>
    </xf>
    <xf numFmtId="0" fontId="0" fillId="2" borderId="31" xfId="0" applyFill="1" applyBorder="1" applyAlignment="1" applyProtection="1">
      <alignment horizontal="center" wrapText="1"/>
    </xf>
    <xf numFmtId="0" fontId="0" fillId="2" borderId="17" xfId="0" applyFill="1" applyBorder="1" applyAlignment="1" applyProtection="1">
      <alignment horizontal="center" wrapText="1"/>
    </xf>
    <xf numFmtId="0" fontId="0" fillId="2" borderId="18" xfId="0" applyFill="1" applyBorder="1" applyAlignment="1" applyProtection="1">
      <alignment horizontal="center" wrapText="1"/>
    </xf>
    <xf numFmtId="0" fontId="0" fillId="2" borderId="37" xfId="0" applyFill="1" applyBorder="1" applyAlignment="1" applyProtection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0" borderId="30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2" borderId="33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34" xfId="0" applyFill="1" applyBorder="1" applyAlignment="1" applyProtection="1">
      <alignment horizontal="center" wrapText="1"/>
    </xf>
    <xf numFmtId="0" fontId="0" fillId="2" borderId="35" xfId="0" applyFill="1" applyBorder="1" applyAlignment="1" applyProtection="1">
      <alignment horizontal="center" wrapText="1"/>
    </xf>
    <xf numFmtId="0" fontId="0" fillId="2" borderId="24" xfId="0" applyFill="1" applyBorder="1" applyAlignment="1" applyProtection="1">
      <alignment horizontal="center" wrapText="1"/>
    </xf>
    <xf numFmtId="0" fontId="0" fillId="2" borderId="36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5" xfId="0" applyFont="1" applyFill="1" applyBorder="1" applyAlignment="1" applyProtection="1">
      <alignment horizontal="center" wrapText="1"/>
    </xf>
    <xf numFmtId="0" fontId="0" fillId="3" borderId="3" xfId="0" applyFont="1" applyFill="1" applyBorder="1" applyAlignment="1" applyProtection="1">
      <alignment horizontal="center" wrapText="1"/>
    </xf>
    <xf numFmtId="0" fontId="0" fillId="3" borderId="5" xfId="0" applyFont="1" applyFill="1" applyBorder="1" applyAlignment="1" applyProtection="1">
      <alignment horizontal="center" wrapText="1"/>
    </xf>
    <xf numFmtId="0" fontId="0" fillId="4" borderId="1" xfId="0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wrapText="1"/>
    </xf>
    <xf numFmtId="0" fontId="3" fillId="2" borderId="40" xfId="0" applyFont="1" applyFill="1" applyBorder="1" applyAlignment="1" applyProtection="1">
      <alignment horizontal="center" wrapText="1"/>
    </xf>
    <xf numFmtId="0" fontId="3" fillId="2" borderId="4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wrapText="1"/>
    </xf>
    <xf numFmtId="0" fontId="11" fillId="2" borderId="38" xfId="0" applyFont="1" applyFill="1" applyBorder="1" applyAlignment="1" applyProtection="1">
      <alignment horizontal="center"/>
    </xf>
    <xf numFmtId="0" fontId="11" fillId="2" borderId="39" xfId="0" applyFont="1" applyFill="1" applyBorder="1" applyAlignment="1" applyProtection="1">
      <alignment horizontal="center"/>
    </xf>
    <xf numFmtId="0" fontId="11" fillId="2" borderId="23" xfId="0" applyFont="1" applyFill="1" applyBorder="1" applyAlignment="1" applyProtection="1">
      <alignment horizontal="center"/>
    </xf>
    <xf numFmtId="0" fontId="11" fillId="2" borderId="24" xfId="0" applyFont="1" applyFill="1" applyBorder="1" applyAlignment="1" applyProtection="1">
      <alignment horizontal="center"/>
    </xf>
    <xf numFmtId="0" fontId="0" fillId="2" borderId="3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52918</xdr:rowOff>
    </xdr:from>
    <xdr:to>
      <xdr:col>2</xdr:col>
      <xdr:colOff>563563</xdr:colOff>
      <xdr:row>2</xdr:row>
      <xdr:rowOff>306918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5329" b="18667"/>
        <a:stretch>
          <a:fillRect/>
        </a:stretch>
      </xdr:blipFill>
      <xdr:spPr bwMode="auto">
        <a:xfrm>
          <a:off x="31749" y="52918"/>
          <a:ext cx="1759481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0</xdr:row>
      <xdr:rowOff>31750</xdr:rowOff>
    </xdr:from>
    <xdr:to>
      <xdr:col>13</xdr:col>
      <xdr:colOff>411691</xdr:colOff>
      <xdr:row>1</xdr:row>
      <xdr:rowOff>155575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0" y="31750"/>
          <a:ext cx="2745316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391585</xdr:colOff>
      <xdr:row>30</xdr:row>
      <xdr:rowOff>148167</xdr:rowOff>
    </xdr:from>
    <xdr:to>
      <xdr:col>17</xdr:col>
      <xdr:colOff>550358</xdr:colOff>
      <xdr:row>46</xdr:row>
      <xdr:rowOff>10584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44168" y="6910917"/>
          <a:ext cx="5069440" cy="291041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52918</xdr:rowOff>
    </xdr:from>
    <xdr:to>
      <xdr:col>2</xdr:col>
      <xdr:colOff>563563</xdr:colOff>
      <xdr:row>2</xdr:row>
      <xdr:rowOff>306918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5329" b="18667"/>
        <a:stretch>
          <a:fillRect/>
        </a:stretch>
      </xdr:blipFill>
      <xdr:spPr bwMode="auto">
        <a:xfrm>
          <a:off x="31749" y="52918"/>
          <a:ext cx="1751014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0</xdr:row>
      <xdr:rowOff>31750</xdr:rowOff>
    </xdr:from>
    <xdr:to>
      <xdr:col>13</xdr:col>
      <xdr:colOff>411691</xdr:colOff>
      <xdr:row>1</xdr:row>
      <xdr:rowOff>155575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24550" y="31750"/>
          <a:ext cx="2754841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391585</xdr:colOff>
      <xdr:row>30</xdr:row>
      <xdr:rowOff>148167</xdr:rowOff>
    </xdr:from>
    <xdr:to>
      <xdr:col>17</xdr:col>
      <xdr:colOff>550358</xdr:colOff>
      <xdr:row>46</xdr:row>
      <xdr:rowOff>10584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20885" y="6910917"/>
          <a:ext cx="5035573" cy="29104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tabSelected="1" view="pageBreakPreview" zoomScale="80" zoomScaleNormal="90" zoomScaleSheetLayoutView="80" workbookViewId="0">
      <selection activeCell="F33" sqref="F33"/>
    </sheetView>
  </sheetViews>
  <sheetFormatPr defaultRowHeight="15" x14ac:dyDescent="0.25"/>
  <cols>
    <col min="6" max="6" width="9.140625" customWidth="1"/>
    <col min="7" max="8" width="9.7109375" customWidth="1"/>
    <col min="9" max="9" width="13.140625" customWidth="1"/>
    <col min="19" max="45" width="9.140625" hidden="1" customWidth="1"/>
    <col min="46" max="46" width="9.140625" customWidth="1"/>
  </cols>
  <sheetData>
    <row r="1" spans="1:45" ht="15" customHeight="1" x14ac:dyDescent="0.25">
      <c r="A1" s="61"/>
      <c r="B1" s="61"/>
      <c r="C1" s="61"/>
      <c r="D1" s="87" t="s">
        <v>0</v>
      </c>
      <c r="E1" s="87"/>
      <c r="F1" s="87"/>
      <c r="G1" s="88" t="s">
        <v>1</v>
      </c>
      <c r="H1" s="88"/>
      <c r="I1" s="89"/>
      <c r="J1" s="58"/>
      <c r="K1" s="59"/>
      <c r="L1" s="59"/>
      <c r="M1" s="59"/>
      <c r="N1" s="59"/>
      <c r="O1" s="59" t="s">
        <v>3</v>
      </c>
      <c r="P1" s="59"/>
      <c r="Q1" s="59"/>
      <c r="R1" s="65"/>
    </row>
    <row r="2" spans="1:45" ht="15" customHeight="1" x14ac:dyDescent="0.25">
      <c r="A2" s="61"/>
      <c r="B2" s="61"/>
      <c r="C2" s="61"/>
      <c r="D2" s="87"/>
      <c r="E2" s="87"/>
      <c r="F2" s="87"/>
      <c r="G2" s="88"/>
      <c r="H2" s="88"/>
      <c r="I2" s="89"/>
      <c r="J2" s="60"/>
      <c r="K2" s="61"/>
      <c r="L2" s="61"/>
      <c r="M2" s="61"/>
      <c r="N2" s="61"/>
      <c r="O2" s="61"/>
      <c r="P2" s="61"/>
      <c r="Q2" s="61"/>
      <c r="R2" s="66"/>
    </row>
    <row r="3" spans="1:45" ht="32.25" customHeight="1" x14ac:dyDescent="0.25">
      <c r="A3" s="61"/>
      <c r="B3" s="61"/>
      <c r="C3" s="61"/>
      <c r="D3" s="87"/>
      <c r="E3" s="87"/>
      <c r="F3" s="87"/>
      <c r="G3" s="88"/>
      <c r="H3" s="88"/>
      <c r="I3" s="89"/>
      <c r="J3" s="62" t="s">
        <v>2</v>
      </c>
      <c r="K3" s="63"/>
      <c r="L3" s="63"/>
      <c r="M3" s="63"/>
      <c r="N3" s="63"/>
      <c r="O3" s="63"/>
      <c r="P3" s="63"/>
      <c r="Q3" s="63"/>
      <c r="R3" s="64"/>
      <c r="U3" s="1" t="s">
        <v>4</v>
      </c>
      <c r="X3" t="s">
        <v>61</v>
      </c>
    </row>
    <row r="4" spans="1:45" x14ac:dyDescent="0.25">
      <c r="A4" s="75" t="s">
        <v>9</v>
      </c>
      <c r="B4" s="75"/>
      <c r="C4" s="72"/>
      <c r="D4" s="73"/>
      <c r="E4" s="73"/>
      <c r="F4" s="73"/>
      <c r="G4" s="74"/>
      <c r="H4" s="11" t="s">
        <v>11</v>
      </c>
      <c r="I4" s="43"/>
      <c r="J4" s="67" t="s">
        <v>63</v>
      </c>
      <c r="K4" s="68"/>
      <c r="L4" s="68"/>
      <c r="M4" s="68"/>
      <c r="N4" s="68"/>
      <c r="O4" s="68"/>
      <c r="P4" s="68"/>
      <c r="Q4" s="68"/>
      <c r="R4" s="69"/>
      <c r="U4" s="1" t="s">
        <v>5</v>
      </c>
      <c r="X4" t="s">
        <v>62</v>
      </c>
    </row>
    <row r="5" spans="1:45" x14ac:dyDescent="0.25">
      <c r="A5" s="75" t="s">
        <v>12</v>
      </c>
      <c r="B5" s="75"/>
      <c r="C5" s="75"/>
      <c r="D5" s="3"/>
      <c r="E5" s="75" t="s">
        <v>13</v>
      </c>
      <c r="F5" s="75"/>
      <c r="G5" s="75"/>
      <c r="H5" s="76" t="s">
        <v>14</v>
      </c>
      <c r="I5" s="77"/>
      <c r="J5" s="67"/>
      <c r="K5" s="68"/>
      <c r="L5" s="68"/>
      <c r="M5" s="68"/>
      <c r="N5" s="68"/>
      <c r="O5" s="68"/>
      <c r="P5" s="68"/>
      <c r="Q5" s="68"/>
      <c r="R5" s="69"/>
      <c r="U5" s="1" t="s">
        <v>6</v>
      </c>
    </row>
    <row r="6" spans="1:45" ht="25.5" customHeight="1" x14ac:dyDescent="0.25">
      <c r="A6" s="70" t="s">
        <v>17</v>
      </c>
      <c r="B6" s="70"/>
      <c r="C6" s="70"/>
      <c r="D6" s="70"/>
      <c r="E6" s="70"/>
      <c r="F6" s="70"/>
      <c r="G6" s="70"/>
      <c r="H6" s="70"/>
      <c r="I6" s="71"/>
      <c r="J6" s="78" t="s">
        <v>55</v>
      </c>
      <c r="K6" s="79"/>
      <c r="L6" s="79"/>
      <c r="M6" s="80">
        <v>7558465</v>
      </c>
      <c r="N6" s="80"/>
      <c r="O6" s="80"/>
      <c r="P6" s="81"/>
      <c r="Q6" s="81"/>
      <c r="R6" s="82"/>
      <c r="S6" s="31"/>
      <c r="T6" s="32"/>
      <c r="U6" s="6" t="s">
        <v>7</v>
      </c>
    </row>
    <row r="7" spans="1:45" ht="19.5" customHeight="1" x14ac:dyDescent="0.25">
      <c r="A7" s="75" t="s">
        <v>20</v>
      </c>
      <c r="B7" s="75"/>
      <c r="C7" s="61" t="s">
        <v>4</v>
      </c>
      <c r="D7" s="61"/>
      <c r="E7" s="90" t="s">
        <v>18</v>
      </c>
      <c r="F7" s="91"/>
      <c r="G7" s="61" t="s">
        <v>19</v>
      </c>
      <c r="H7" s="61"/>
      <c r="I7" s="76"/>
      <c r="J7" s="78" t="s">
        <v>60</v>
      </c>
      <c r="K7" s="79"/>
      <c r="L7" s="79"/>
      <c r="M7" s="33" t="s">
        <v>61</v>
      </c>
      <c r="N7" s="105" t="s">
        <v>64</v>
      </c>
      <c r="O7" s="105"/>
      <c r="P7" s="105"/>
      <c r="Q7" s="105"/>
      <c r="R7" s="106"/>
      <c r="S7" s="34"/>
      <c r="T7" s="35"/>
      <c r="U7" s="2" t="s">
        <v>8</v>
      </c>
      <c r="Y7" t="s">
        <v>65</v>
      </c>
    </row>
    <row r="8" spans="1:45" ht="15" customHeight="1" x14ac:dyDescent="0.25">
      <c r="A8" s="107" t="s">
        <v>31</v>
      </c>
      <c r="B8" s="107"/>
      <c r="C8" s="7">
        <v>16</v>
      </c>
      <c r="D8" s="92" t="s">
        <v>26</v>
      </c>
      <c r="E8" s="75"/>
      <c r="F8" s="61"/>
      <c r="G8" s="61"/>
      <c r="H8" s="61"/>
      <c r="I8" s="76"/>
      <c r="J8" s="125" t="s">
        <v>67</v>
      </c>
      <c r="K8" s="126"/>
      <c r="L8" s="126"/>
      <c r="M8" s="126"/>
      <c r="N8" s="126"/>
      <c r="O8" s="126"/>
      <c r="P8" s="126"/>
      <c r="Q8" s="126"/>
      <c r="R8" s="130"/>
      <c r="S8" s="36"/>
      <c r="T8" s="37"/>
      <c r="Y8" t="s">
        <v>66</v>
      </c>
    </row>
    <row r="9" spans="1:45" ht="15.75" customHeight="1" thickBot="1" x14ac:dyDescent="0.3">
      <c r="A9" s="99" t="s">
        <v>30</v>
      </c>
      <c r="B9" s="99"/>
      <c r="C9" s="93"/>
      <c r="D9" s="93"/>
      <c r="E9" s="99" t="s">
        <v>80</v>
      </c>
      <c r="F9" s="99"/>
      <c r="G9" s="93" t="s">
        <v>28</v>
      </c>
      <c r="H9" s="93"/>
      <c r="I9" s="94"/>
      <c r="J9" s="131"/>
      <c r="K9" s="132"/>
      <c r="L9" s="132"/>
      <c r="M9" s="132"/>
      <c r="N9" s="132"/>
      <c r="O9" s="132"/>
      <c r="P9" s="132"/>
      <c r="Q9" s="132"/>
      <c r="R9" s="133"/>
      <c r="S9" s="38"/>
      <c r="T9" s="39"/>
      <c r="Y9" t="s">
        <v>16</v>
      </c>
      <c r="AE9" s="17"/>
      <c r="AF9" s="100" t="s">
        <v>48</v>
      </c>
      <c r="AG9" s="100"/>
      <c r="AH9" s="100"/>
      <c r="AI9" s="100"/>
      <c r="AJ9" s="18"/>
      <c r="AK9" s="100" t="s">
        <v>49</v>
      </c>
      <c r="AL9" s="100"/>
      <c r="AM9" s="100"/>
      <c r="AN9" s="100"/>
      <c r="AO9" s="18"/>
      <c r="AP9" s="101" t="s">
        <v>50</v>
      </c>
      <c r="AQ9" s="101"/>
      <c r="AR9" s="101"/>
      <c r="AS9" s="101"/>
    </row>
    <row r="10" spans="1:45" ht="58.5" customHeight="1" thickTop="1" x14ac:dyDescent="0.25">
      <c r="A10" s="108" t="s">
        <v>32</v>
      </c>
      <c r="B10" s="95" t="s">
        <v>44</v>
      </c>
      <c r="C10" s="95"/>
      <c r="D10" s="9" t="s">
        <v>35</v>
      </c>
      <c r="E10" s="96" t="s">
        <v>37</v>
      </c>
      <c r="F10" s="97"/>
      <c r="G10" s="97"/>
      <c r="H10" s="98"/>
      <c r="I10" s="109" t="s">
        <v>43</v>
      </c>
      <c r="J10" s="125" t="s">
        <v>56</v>
      </c>
      <c r="K10" s="126"/>
      <c r="L10" s="126"/>
      <c r="M10" s="127" t="s">
        <v>68</v>
      </c>
      <c r="N10" s="127"/>
      <c r="O10" s="134" t="s">
        <v>57</v>
      </c>
      <c r="P10" s="135"/>
      <c r="Q10" s="135"/>
      <c r="R10" s="136"/>
      <c r="S10" s="40"/>
      <c r="T10" s="41"/>
      <c r="U10" s="4" t="s">
        <v>14</v>
      </c>
      <c r="V10" s="5"/>
      <c r="AE10" s="19" t="s">
        <v>51</v>
      </c>
      <c r="AF10" s="20">
        <v>0.4</v>
      </c>
      <c r="AG10" s="20">
        <v>0.4</v>
      </c>
      <c r="AH10" s="20">
        <v>0.4</v>
      </c>
      <c r="AI10" s="20">
        <v>0.4</v>
      </c>
      <c r="AJ10" s="20"/>
      <c r="AK10" s="20">
        <v>2</v>
      </c>
      <c r="AL10" s="20">
        <v>2</v>
      </c>
      <c r="AM10" s="20">
        <v>2</v>
      </c>
      <c r="AN10" s="20">
        <v>2</v>
      </c>
      <c r="AO10" s="18"/>
      <c r="AP10" s="21">
        <v>1</v>
      </c>
      <c r="AQ10" s="21">
        <v>1</v>
      </c>
      <c r="AR10" s="21">
        <v>1</v>
      </c>
      <c r="AS10" s="21">
        <v>1</v>
      </c>
    </row>
    <row r="11" spans="1:45" ht="24.75" customHeight="1" x14ac:dyDescent="0.25">
      <c r="A11" s="95"/>
      <c r="B11" s="10" t="s">
        <v>33</v>
      </c>
      <c r="C11" s="10" t="s">
        <v>34</v>
      </c>
      <c r="D11" s="10" t="s">
        <v>36</v>
      </c>
      <c r="E11" s="10" t="s">
        <v>38</v>
      </c>
      <c r="F11" s="10" t="s">
        <v>39</v>
      </c>
      <c r="G11" s="11" t="s">
        <v>40</v>
      </c>
      <c r="H11" s="11" t="s">
        <v>41</v>
      </c>
      <c r="I11" s="110"/>
      <c r="J11" s="128" t="s">
        <v>58</v>
      </c>
      <c r="K11" s="129"/>
      <c r="L11" s="129"/>
      <c r="M11" s="137" t="s">
        <v>81</v>
      </c>
      <c r="N11" s="138"/>
      <c r="O11" s="138"/>
      <c r="P11" s="138"/>
      <c r="Q11" s="138"/>
      <c r="R11" s="139"/>
      <c r="S11" s="34"/>
      <c r="T11" s="35"/>
      <c r="U11" s="4" t="s">
        <v>15</v>
      </c>
      <c r="V11" s="5"/>
      <c r="AE11" s="22" t="s">
        <v>52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ht="15" customHeight="1" x14ac:dyDescent="0.25">
      <c r="A12" s="113" t="s">
        <v>42</v>
      </c>
      <c r="B12" s="113"/>
      <c r="C12" s="113"/>
      <c r="D12" s="113"/>
      <c r="E12" s="113"/>
      <c r="F12" s="113"/>
      <c r="G12" s="113"/>
      <c r="H12" s="113"/>
      <c r="I12" s="90"/>
      <c r="J12" s="114" t="s">
        <v>59</v>
      </c>
      <c r="K12" s="115"/>
      <c r="L12" s="115"/>
      <c r="M12" s="115"/>
      <c r="N12" s="115"/>
      <c r="O12" s="115"/>
      <c r="P12" s="115"/>
      <c r="Q12" s="115"/>
      <c r="R12" s="116"/>
      <c r="S12" s="40"/>
      <c r="T12" s="41"/>
      <c r="U12" s="4" t="s">
        <v>16</v>
      </c>
      <c r="V12" s="5"/>
      <c r="AE12" s="22">
        <v>1</v>
      </c>
      <c r="AF12" s="18">
        <f>IF(E12=0.4,(B12*D12))/1000</f>
        <v>0</v>
      </c>
      <c r="AG12" s="18">
        <f>IF(F12=0.4,(B12*D12))/1000</f>
        <v>0</v>
      </c>
      <c r="AH12" s="18">
        <f>IF(G12=0.4,(C12*D12))/1000</f>
        <v>0</v>
      </c>
      <c r="AI12" s="18">
        <f>IF(H12=0.4,(C12*D12))/1000</f>
        <v>0</v>
      </c>
      <c r="AJ12" s="18"/>
      <c r="AK12" s="18">
        <f>IF(E12=2,(B12*D12))/1000</f>
        <v>0</v>
      </c>
      <c r="AL12" s="18">
        <f>IF(F12=2,(B12*D12))/1000</f>
        <v>0</v>
      </c>
      <c r="AM12" s="18">
        <f>IF(G12=2,(C12*D12))/1000</f>
        <v>0</v>
      </c>
      <c r="AN12" s="18">
        <f>IF(H12=2,(C12*D12))/1000</f>
        <v>0</v>
      </c>
      <c r="AO12" s="18"/>
      <c r="AP12" s="18">
        <f>IF(E12=1,(B12*D12))/1000</f>
        <v>0</v>
      </c>
      <c r="AQ12" s="18">
        <f>IF(F12=1,(B12*D12))/1000</f>
        <v>0</v>
      </c>
      <c r="AR12" s="18">
        <f>IF(G12=1,(C12*D12))/1000</f>
        <v>0</v>
      </c>
      <c r="AS12" s="18">
        <f>IF(H12=1,(C12*D12))/1000</f>
        <v>0</v>
      </c>
    </row>
    <row r="13" spans="1:45" ht="15.75" thickBot="1" x14ac:dyDescent="0.3">
      <c r="A13" s="8">
        <v>1</v>
      </c>
      <c r="B13" s="53"/>
      <c r="C13" s="53"/>
      <c r="D13" s="53"/>
      <c r="E13" s="53"/>
      <c r="F13" s="53"/>
      <c r="G13" s="53"/>
      <c r="H13" s="53"/>
      <c r="I13" s="54"/>
      <c r="J13" s="117"/>
      <c r="K13" s="118"/>
      <c r="L13" s="118"/>
      <c r="M13" s="118"/>
      <c r="N13" s="118"/>
      <c r="O13" s="118"/>
      <c r="P13" s="118"/>
      <c r="Q13" s="118"/>
      <c r="R13" s="119"/>
      <c r="S13" s="42"/>
      <c r="T13" s="42"/>
      <c r="X13">
        <v>0.4</v>
      </c>
      <c r="Z13" s="1" t="s">
        <v>68</v>
      </c>
      <c r="AE13" s="22">
        <v>2</v>
      </c>
      <c r="AF13" s="18">
        <f t="shared" ref="AF13:AF59" si="0">IF(E13=0.4,(B13*D13))/1000</f>
        <v>0</v>
      </c>
      <c r="AG13" s="18">
        <f t="shared" ref="AG13:AG61" si="1">IF(F13=0.4,(B13*D13))/1000</f>
        <v>0</v>
      </c>
      <c r="AH13" s="18">
        <f t="shared" ref="AH13:AH61" si="2">IF(G13=0.4,(C13*D13))/1000</f>
        <v>0</v>
      </c>
      <c r="AI13" s="18">
        <f t="shared" ref="AI13:AI61" si="3">IF(H13=0.4,(C13*D13))/1000</f>
        <v>0</v>
      </c>
      <c r="AJ13" s="18"/>
      <c r="AK13" s="18">
        <f t="shared" ref="AK13:AK61" si="4">IF(E13=2,(B13*D13))/1000</f>
        <v>0</v>
      </c>
      <c r="AL13" s="18">
        <f t="shared" ref="AL13:AL61" si="5">IF(F13=2,(B13*D13))/1000</f>
        <v>0</v>
      </c>
      <c r="AM13" s="18">
        <f t="shared" ref="AM13:AM61" si="6">IF(G13=2,(C13*D13))/1000</f>
        <v>0</v>
      </c>
      <c r="AN13" s="18">
        <f t="shared" ref="AN13:AN61" si="7">IF(H13=2,(C13*D13))/1000</f>
        <v>0</v>
      </c>
      <c r="AO13" s="18"/>
      <c r="AP13" s="18">
        <f t="shared" ref="AP13:AP61" si="8">IF(E13=1,(B13*D13))/1000</f>
        <v>0</v>
      </c>
      <c r="AQ13" s="18">
        <f t="shared" ref="AQ13:AQ61" si="9">IF(F13=1,(B13*D13))/1000</f>
        <v>0</v>
      </c>
      <c r="AR13" s="18">
        <f t="shared" ref="AR13:AR61" si="10">IF(G13=1,(C13*D13))/1000</f>
        <v>0</v>
      </c>
      <c r="AS13" s="18">
        <f t="shared" ref="AS13:AS61" si="11">IF(H13=1,(C13*D13))/1000</f>
        <v>0</v>
      </c>
    </row>
    <row r="14" spans="1:45" ht="15" customHeight="1" x14ac:dyDescent="0.25">
      <c r="A14" s="8">
        <v>2</v>
      </c>
      <c r="B14" s="53"/>
      <c r="C14" s="53"/>
      <c r="D14" s="53"/>
      <c r="E14" s="53"/>
      <c r="F14" s="53"/>
      <c r="G14" s="53"/>
      <c r="H14" s="53"/>
      <c r="I14" s="54"/>
      <c r="J14" s="120" t="s">
        <v>74</v>
      </c>
      <c r="K14" s="121"/>
      <c r="L14" s="146" t="s">
        <v>79</v>
      </c>
      <c r="M14" s="147"/>
      <c r="N14" s="147"/>
      <c r="O14" s="147"/>
      <c r="P14" s="147"/>
      <c r="Q14" s="147"/>
      <c r="R14" s="148"/>
      <c r="X14">
        <v>1</v>
      </c>
      <c r="Z14" s="1" t="s">
        <v>69</v>
      </c>
      <c r="AE14" s="22">
        <v>3</v>
      </c>
      <c r="AF14" s="18">
        <f t="shared" si="0"/>
        <v>0</v>
      </c>
      <c r="AG14" s="18">
        <f t="shared" si="1"/>
        <v>0</v>
      </c>
      <c r="AH14" s="18">
        <f t="shared" si="2"/>
        <v>0</v>
      </c>
      <c r="AI14" s="18">
        <f t="shared" si="3"/>
        <v>0</v>
      </c>
      <c r="AJ14" s="18"/>
      <c r="AK14" s="18">
        <f t="shared" si="4"/>
        <v>0</v>
      </c>
      <c r="AL14" s="18">
        <f t="shared" si="5"/>
        <v>0</v>
      </c>
      <c r="AM14" s="18">
        <f t="shared" si="6"/>
        <v>0</v>
      </c>
      <c r="AN14" s="18">
        <f t="shared" si="7"/>
        <v>0</v>
      </c>
      <c r="AO14" s="18"/>
      <c r="AP14" s="18">
        <f t="shared" si="8"/>
        <v>0</v>
      </c>
      <c r="AQ14" s="18">
        <f t="shared" si="9"/>
        <v>0</v>
      </c>
      <c r="AR14" s="18">
        <f t="shared" si="10"/>
        <v>0</v>
      </c>
      <c r="AS14" s="18">
        <f t="shared" si="11"/>
        <v>0</v>
      </c>
    </row>
    <row r="15" spans="1:45" x14ac:dyDescent="0.25">
      <c r="A15" s="8">
        <v>3</v>
      </c>
      <c r="B15" s="53"/>
      <c r="C15" s="53"/>
      <c r="D15" s="53"/>
      <c r="E15" s="53"/>
      <c r="F15" s="53"/>
      <c r="G15" s="53"/>
      <c r="H15" s="53"/>
      <c r="I15" s="54"/>
      <c r="J15" s="122"/>
      <c r="K15" s="113"/>
      <c r="L15" s="53">
        <v>0.4</v>
      </c>
      <c r="M15" s="53">
        <v>1</v>
      </c>
      <c r="N15" s="53">
        <v>2</v>
      </c>
      <c r="O15" s="75"/>
      <c r="P15" s="75"/>
      <c r="Q15" s="75"/>
      <c r="R15" s="158"/>
      <c r="U15" s="1" t="s">
        <v>19</v>
      </c>
      <c r="X15">
        <v>2</v>
      </c>
      <c r="AE15" s="23">
        <v>4</v>
      </c>
      <c r="AF15" s="18">
        <f t="shared" si="0"/>
        <v>0</v>
      </c>
      <c r="AG15" s="18">
        <f t="shared" si="1"/>
        <v>0</v>
      </c>
      <c r="AH15" s="18">
        <f t="shared" si="2"/>
        <v>0</v>
      </c>
      <c r="AI15" s="18">
        <f>IF(H15=0.4,(C15*D15))/1000</f>
        <v>0</v>
      </c>
      <c r="AJ15" s="24"/>
      <c r="AK15" s="18">
        <f t="shared" si="4"/>
        <v>0</v>
      </c>
      <c r="AL15" s="18">
        <f t="shared" si="5"/>
        <v>0</v>
      </c>
      <c r="AM15" s="18">
        <f t="shared" si="6"/>
        <v>0</v>
      </c>
      <c r="AN15" s="18">
        <f>IF(H15=2,(C15*D15))/1000</f>
        <v>0</v>
      </c>
      <c r="AO15" s="24"/>
      <c r="AP15" s="18">
        <f t="shared" si="8"/>
        <v>0</v>
      </c>
      <c r="AQ15" s="18">
        <f t="shared" si="9"/>
        <v>0</v>
      </c>
      <c r="AR15" s="18">
        <f t="shared" si="10"/>
        <v>0</v>
      </c>
      <c r="AS15" s="18">
        <f>IF(H15=1,(C15*D15))/1000</f>
        <v>0</v>
      </c>
    </row>
    <row r="16" spans="1:45" x14ac:dyDescent="0.25">
      <c r="A16" s="8">
        <v>4</v>
      </c>
      <c r="B16" s="53"/>
      <c r="C16" s="53"/>
      <c r="D16" s="53"/>
      <c r="E16" s="53"/>
      <c r="F16" s="53"/>
      <c r="G16" s="53"/>
      <c r="H16" s="53"/>
      <c r="I16" s="54"/>
      <c r="J16" s="123">
        <f>F63</f>
        <v>0</v>
      </c>
      <c r="K16" s="124"/>
      <c r="L16" s="53">
        <f>CEILING(AF64,5)</f>
        <v>0</v>
      </c>
      <c r="M16" s="53">
        <f>CEILING(AP64,5)</f>
        <v>0</v>
      </c>
      <c r="N16" s="53">
        <f>CEILING(AK64,5)</f>
        <v>0</v>
      </c>
      <c r="O16" s="75" t="s">
        <v>75</v>
      </c>
      <c r="P16" s="75"/>
      <c r="Q16" s="75"/>
      <c r="R16" s="158"/>
      <c r="U16" s="1" t="s">
        <v>21</v>
      </c>
      <c r="AE16" s="23">
        <v>5</v>
      </c>
      <c r="AF16" s="18">
        <f t="shared" si="0"/>
        <v>0</v>
      </c>
      <c r="AG16" s="18">
        <f t="shared" si="1"/>
        <v>0</v>
      </c>
      <c r="AH16" s="18">
        <f t="shared" si="2"/>
        <v>0</v>
      </c>
      <c r="AI16" s="18">
        <f>IF(H16=0.4,(C16*D16))/1000</f>
        <v>0</v>
      </c>
      <c r="AJ16" s="24"/>
      <c r="AK16" s="18">
        <f t="shared" si="4"/>
        <v>0</v>
      </c>
      <c r="AL16" s="18">
        <f t="shared" si="5"/>
        <v>0</v>
      </c>
      <c r="AM16" s="18">
        <f t="shared" si="6"/>
        <v>0</v>
      </c>
      <c r="AN16" s="18">
        <f>IF(H16=2,(C16*D16))/1000</f>
        <v>0</v>
      </c>
      <c r="AO16" s="24"/>
      <c r="AP16" s="18">
        <f t="shared" si="8"/>
        <v>0</v>
      </c>
      <c r="AQ16" s="18">
        <f t="shared" si="9"/>
        <v>0</v>
      </c>
      <c r="AR16" s="18">
        <f t="shared" si="10"/>
        <v>0</v>
      </c>
      <c r="AS16" s="18">
        <f>IF(H16=1,(C16*D16))/1000</f>
        <v>0</v>
      </c>
    </row>
    <row r="17" spans="1:45" ht="15" customHeight="1" thickBot="1" x14ac:dyDescent="0.3">
      <c r="A17" s="8">
        <v>5</v>
      </c>
      <c r="B17" s="53"/>
      <c r="C17" s="53"/>
      <c r="D17" s="53"/>
      <c r="E17" s="53"/>
      <c r="F17" s="53"/>
      <c r="G17" s="53"/>
      <c r="H17" s="53"/>
      <c r="I17" s="54"/>
      <c r="J17" s="161" t="s">
        <v>72</v>
      </c>
      <c r="K17" s="159"/>
      <c r="L17" s="57">
        <f>AF63</f>
        <v>0</v>
      </c>
      <c r="M17" s="57">
        <f>AP63</f>
        <v>0</v>
      </c>
      <c r="N17" s="57">
        <f>AK63</f>
        <v>0</v>
      </c>
      <c r="O17" s="159" t="s">
        <v>76</v>
      </c>
      <c r="P17" s="159"/>
      <c r="Q17" s="159"/>
      <c r="R17" s="160"/>
      <c r="U17" s="1" t="s">
        <v>22</v>
      </c>
      <c r="AE17" s="23">
        <v>6</v>
      </c>
      <c r="AF17" s="18">
        <f>IF(E17=0.4,(B17*D17))/1000</f>
        <v>0</v>
      </c>
      <c r="AG17" s="18">
        <f t="shared" si="1"/>
        <v>0</v>
      </c>
      <c r="AH17" s="18">
        <f t="shared" si="2"/>
        <v>0</v>
      </c>
      <c r="AI17" s="18">
        <f t="shared" si="3"/>
        <v>0</v>
      </c>
      <c r="AJ17" s="24"/>
      <c r="AK17" s="18">
        <f>IF(E17=2,(B17*D17))/1000</f>
        <v>0</v>
      </c>
      <c r="AL17" s="18">
        <f t="shared" si="5"/>
        <v>0</v>
      </c>
      <c r="AM17" s="18">
        <f t="shared" si="6"/>
        <v>0</v>
      </c>
      <c r="AN17" s="18">
        <f t="shared" si="7"/>
        <v>0</v>
      </c>
      <c r="AO17" s="24"/>
      <c r="AP17" s="18">
        <f>IF(E17=1,(B17*D17))/1000</f>
        <v>0</v>
      </c>
      <c r="AQ17" s="18">
        <f t="shared" si="9"/>
        <v>0</v>
      </c>
      <c r="AR17" s="18">
        <f t="shared" si="10"/>
        <v>0</v>
      </c>
      <c r="AS17" s="18">
        <f t="shared" si="11"/>
        <v>0</v>
      </c>
    </row>
    <row r="18" spans="1:45" x14ac:dyDescent="0.25">
      <c r="A18" s="8">
        <v>6</v>
      </c>
      <c r="B18" s="53"/>
      <c r="C18" s="53"/>
      <c r="D18" s="53"/>
      <c r="E18" s="53"/>
      <c r="F18" s="53"/>
      <c r="G18" s="53"/>
      <c r="H18" s="53"/>
      <c r="I18" s="53"/>
      <c r="J18" s="154" t="s">
        <v>77</v>
      </c>
      <c r="K18" s="155"/>
      <c r="L18" s="155"/>
      <c r="M18" s="155"/>
      <c r="N18" s="155"/>
      <c r="O18" s="155"/>
      <c r="P18" s="155"/>
      <c r="Q18" s="155"/>
      <c r="R18" s="155"/>
      <c r="U18" s="1" t="s">
        <v>23</v>
      </c>
      <c r="AE18" s="23">
        <v>7</v>
      </c>
      <c r="AF18" s="18">
        <f>IF(E18=0.4,(B18*D18))/1000</f>
        <v>0</v>
      </c>
      <c r="AG18" s="18">
        <f t="shared" si="1"/>
        <v>0</v>
      </c>
      <c r="AH18" s="18">
        <f t="shared" si="2"/>
        <v>0</v>
      </c>
      <c r="AI18" s="18">
        <f t="shared" si="3"/>
        <v>0</v>
      </c>
      <c r="AJ18" s="24"/>
      <c r="AK18" s="18">
        <f>IF(E18=2,(B18*D18))/1000</f>
        <v>0</v>
      </c>
      <c r="AL18" s="18">
        <f t="shared" si="5"/>
        <v>0</v>
      </c>
      <c r="AM18" s="18">
        <f t="shared" si="6"/>
        <v>0</v>
      </c>
      <c r="AN18" s="18">
        <f t="shared" si="7"/>
        <v>0</v>
      </c>
      <c r="AO18" s="24"/>
      <c r="AP18" s="18">
        <f>IF(E18=1,(B18*D18))/1000</f>
        <v>0</v>
      </c>
      <c r="AQ18" s="18">
        <f t="shared" si="9"/>
        <v>0</v>
      </c>
      <c r="AR18" s="18">
        <f t="shared" si="10"/>
        <v>0</v>
      </c>
      <c r="AS18" s="18">
        <f t="shared" si="11"/>
        <v>0</v>
      </c>
    </row>
    <row r="19" spans="1:45" x14ac:dyDescent="0.25">
      <c r="A19" s="8">
        <v>7</v>
      </c>
      <c r="B19" s="53"/>
      <c r="C19" s="53"/>
      <c r="D19" s="53"/>
      <c r="E19" s="53"/>
      <c r="F19" s="53"/>
      <c r="G19" s="53"/>
      <c r="H19" s="53"/>
      <c r="I19" s="53"/>
      <c r="J19" s="156"/>
      <c r="K19" s="157"/>
      <c r="L19" s="157"/>
      <c r="M19" s="157"/>
      <c r="N19" s="157"/>
      <c r="O19" s="157"/>
      <c r="P19" s="157"/>
      <c r="Q19" s="157"/>
      <c r="R19" s="157"/>
      <c r="S19" s="50"/>
      <c r="U19" s="1" t="s">
        <v>24</v>
      </c>
      <c r="AE19" s="23">
        <v>8</v>
      </c>
      <c r="AF19" s="18">
        <f t="shared" si="0"/>
        <v>0</v>
      </c>
      <c r="AG19" s="18">
        <f t="shared" si="1"/>
        <v>0</v>
      </c>
      <c r="AH19" s="18">
        <f t="shared" si="2"/>
        <v>0</v>
      </c>
      <c r="AI19" s="18">
        <f t="shared" si="3"/>
        <v>0</v>
      </c>
      <c r="AJ19" s="24"/>
      <c r="AK19" s="18">
        <f t="shared" si="4"/>
        <v>0</v>
      </c>
      <c r="AL19" s="18">
        <f t="shared" si="5"/>
        <v>0</v>
      </c>
      <c r="AM19" s="18">
        <f t="shared" si="6"/>
        <v>0</v>
      </c>
      <c r="AN19" s="18">
        <f t="shared" si="7"/>
        <v>0</v>
      </c>
      <c r="AO19" s="24"/>
      <c r="AP19" s="18">
        <f t="shared" si="8"/>
        <v>0</v>
      </c>
      <c r="AQ19" s="18">
        <f t="shared" si="9"/>
        <v>0</v>
      </c>
      <c r="AR19" s="18">
        <f t="shared" si="10"/>
        <v>0</v>
      </c>
      <c r="AS19" s="18">
        <f t="shared" si="11"/>
        <v>0</v>
      </c>
    </row>
    <row r="20" spans="1:45" x14ac:dyDescent="0.25">
      <c r="A20" s="8">
        <v>8</v>
      </c>
      <c r="B20" s="53"/>
      <c r="C20" s="53"/>
      <c r="D20" s="53"/>
      <c r="E20" s="53"/>
      <c r="F20" s="53"/>
      <c r="G20" s="53"/>
      <c r="H20" s="53"/>
      <c r="I20" s="53"/>
      <c r="J20" s="87" t="s">
        <v>78</v>
      </c>
      <c r="K20" s="61"/>
      <c r="L20" s="61"/>
      <c r="M20" s="61"/>
      <c r="N20" s="61"/>
      <c r="O20" s="61"/>
      <c r="P20" s="61"/>
      <c r="Q20" s="61"/>
      <c r="R20" s="61"/>
      <c r="U20" s="1" t="s">
        <v>25</v>
      </c>
      <c r="AE20" s="22">
        <v>9</v>
      </c>
      <c r="AF20" s="18">
        <f t="shared" si="0"/>
        <v>0</v>
      </c>
      <c r="AG20" s="18">
        <f t="shared" si="1"/>
        <v>0</v>
      </c>
      <c r="AH20" s="18">
        <f t="shared" si="2"/>
        <v>0</v>
      </c>
      <c r="AI20" s="18">
        <f t="shared" si="3"/>
        <v>0</v>
      </c>
      <c r="AJ20" s="18"/>
      <c r="AK20" s="18">
        <f t="shared" si="4"/>
        <v>0</v>
      </c>
      <c r="AL20" s="18">
        <f t="shared" si="5"/>
        <v>0</v>
      </c>
      <c r="AM20" s="18">
        <f t="shared" si="6"/>
        <v>0</v>
      </c>
      <c r="AN20" s="18">
        <f t="shared" si="7"/>
        <v>0</v>
      </c>
      <c r="AO20" s="18"/>
      <c r="AP20" s="18">
        <f t="shared" si="8"/>
        <v>0</v>
      </c>
      <c r="AQ20" s="18">
        <f t="shared" si="9"/>
        <v>0</v>
      </c>
      <c r="AR20" s="18">
        <f t="shared" si="10"/>
        <v>0</v>
      </c>
      <c r="AS20" s="18">
        <f t="shared" si="11"/>
        <v>0</v>
      </c>
    </row>
    <row r="21" spans="1:45" x14ac:dyDescent="0.25">
      <c r="A21" s="8">
        <v>9</v>
      </c>
      <c r="B21" s="53"/>
      <c r="C21" s="53"/>
      <c r="D21" s="53"/>
      <c r="E21" s="53"/>
      <c r="F21" s="53"/>
      <c r="G21" s="53"/>
      <c r="H21" s="53"/>
      <c r="I21" s="53"/>
      <c r="J21" s="61"/>
      <c r="K21" s="61"/>
      <c r="L21" s="61"/>
      <c r="M21" s="61"/>
      <c r="N21" s="61"/>
      <c r="O21" s="61"/>
      <c r="P21" s="61"/>
      <c r="Q21" s="61"/>
      <c r="R21" s="61"/>
      <c r="AE21" s="22">
        <v>10</v>
      </c>
      <c r="AF21" s="18">
        <f t="shared" si="0"/>
        <v>0</v>
      </c>
      <c r="AG21" s="18">
        <f t="shared" si="1"/>
        <v>0</v>
      </c>
      <c r="AH21" s="18">
        <f t="shared" si="2"/>
        <v>0</v>
      </c>
      <c r="AI21" s="18">
        <f t="shared" si="3"/>
        <v>0</v>
      </c>
      <c r="AJ21" s="18"/>
      <c r="AK21" s="18">
        <f t="shared" si="4"/>
        <v>0</v>
      </c>
      <c r="AL21" s="18">
        <f t="shared" si="5"/>
        <v>0</v>
      </c>
      <c r="AM21" s="18">
        <f t="shared" si="6"/>
        <v>0</v>
      </c>
      <c r="AN21" s="18">
        <f t="shared" si="7"/>
        <v>0</v>
      </c>
      <c r="AO21" s="18"/>
      <c r="AP21" s="18">
        <f t="shared" si="8"/>
        <v>0</v>
      </c>
      <c r="AQ21" s="18">
        <f t="shared" si="9"/>
        <v>0</v>
      </c>
      <c r="AR21" s="18">
        <f t="shared" si="10"/>
        <v>0</v>
      </c>
      <c r="AS21" s="18">
        <f t="shared" si="11"/>
        <v>0</v>
      </c>
    </row>
    <row r="22" spans="1:45" x14ac:dyDescent="0.25">
      <c r="A22" s="8">
        <v>10</v>
      </c>
      <c r="B22" s="53"/>
      <c r="C22" s="53"/>
      <c r="D22" s="53"/>
      <c r="E22" s="53"/>
      <c r="F22" s="53"/>
      <c r="G22" s="53"/>
      <c r="H22" s="53"/>
      <c r="I22" s="53"/>
      <c r="J22" s="61"/>
      <c r="K22" s="61"/>
      <c r="L22" s="61"/>
      <c r="M22" s="61"/>
      <c r="N22" s="61"/>
      <c r="O22" s="61"/>
      <c r="P22" s="61"/>
      <c r="Q22" s="61"/>
      <c r="R22" s="61"/>
      <c r="S22" s="111"/>
      <c r="T22" s="111"/>
      <c r="U22" s="111"/>
      <c r="V22" s="111"/>
      <c r="W22" s="112"/>
      <c r="X22" s="112"/>
      <c r="Y22" s="112"/>
      <c r="Z22" s="12"/>
      <c r="AE22" s="22">
        <v>11</v>
      </c>
      <c r="AF22" s="18">
        <f t="shared" si="0"/>
        <v>0</v>
      </c>
      <c r="AG22" s="18">
        <f t="shared" si="1"/>
        <v>0</v>
      </c>
      <c r="AH22" s="18">
        <f t="shared" si="2"/>
        <v>0</v>
      </c>
      <c r="AI22" s="18">
        <f t="shared" si="3"/>
        <v>0</v>
      </c>
      <c r="AJ22" s="18"/>
      <c r="AK22" s="18">
        <f t="shared" si="4"/>
        <v>0</v>
      </c>
      <c r="AL22" s="18">
        <f t="shared" si="5"/>
        <v>0</v>
      </c>
      <c r="AM22" s="18">
        <f t="shared" si="6"/>
        <v>0</v>
      </c>
      <c r="AN22" s="18">
        <f t="shared" si="7"/>
        <v>0</v>
      </c>
      <c r="AO22" s="18"/>
      <c r="AP22" s="18">
        <f t="shared" si="8"/>
        <v>0</v>
      </c>
      <c r="AQ22" s="18">
        <f t="shared" si="9"/>
        <v>0</v>
      </c>
      <c r="AR22" s="18">
        <f t="shared" si="10"/>
        <v>0</v>
      </c>
      <c r="AS22" s="18">
        <f t="shared" si="11"/>
        <v>0</v>
      </c>
    </row>
    <row r="23" spans="1:45" x14ac:dyDescent="0.25">
      <c r="A23" s="8">
        <v>11</v>
      </c>
      <c r="B23" s="53"/>
      <c r="C23" s="53"/>
      <c r="D23" s="53"/>
      <c r="E23" s="53"/>
      <c r="F23" s="53"/>
      <c r="G23" s="53"/>
      <c r="H23" s="53"/>
      <c r="I23" s="53"/>
      <c r="J23" s="61"/>
      <c r="K23" s="61"/>
      <c r="L23" s="61"/>
      <c r="M23" s="61"/>
      <c r="N23" s="61"/>
      <c r="O23" s="61"/>
      <c r="P23" s="61"/>
      <c r="Q23" s="61"/>
      <c r="R23" s="61"/>
      <c r="S23" s="12"/>
      <c r="T23" s="12"/>
      <c r="U23" s="12"/>
      <c r="V23" s="12"/>
      <c r="W23" s="12"/>
      <c r="X23" s="12"/>
      <c r="Y23" s="12"/>
      <c r="Z23" s="12"/>
      <c r="AE23" s="22">
        <v>12</v>
      </c>
      <c r="AF23" s="18">
        <f t="shared" si="0"/>
        <v>0</v>
      </c>
      <c r="AG23" s="18">
        <f t="shared" si="1"/>
        <v>0</v>
      </c>
      <c r="AH23" s="18">
        <f t="shared" si="2"/>
        <v>0</v>
      </c>
      <c r="AI23" s="18">
        <f t="shared" si="3"/>
        <v>0</v>
      </c>
      <c r="AJ23" s="18"/>
      <c r="AK23" s="18">
        <f t="shared" si="4"/>
        <v>0</v>
      </c>
      <c r="AL23" s="18">
        <f t="shared" si="5"/>
        <v>0</v>
      </c>
      <c r="AM23" s="18">
        <f t="shared" si="6"/>
        <v>0</v>
      </c>
      <c r="AN23" s="18">
        <f t="shared" si="7"/>
        <v>0</v>
      </c>
      <c r="AO23" s="18"/>
      <c r="AP23" s="18">
        <f t="shared" si="8"/>
        <v>0</v>
      </c>
      <c r="AQ23" s="18">
        <f t="shared" si="9"/>
        <v>0</v>
      </c>
      <c r="AR23" s="18">
        <f t="shared" si="10"/>
        <v>0</v>
      </c>
      <c r="AS23" s="18">
        <f t="shared" si="11"/>
        <v>0</v>
      </c>
    </row>
    <row r="24" spans="1:45" x14ac:dyDescent="0.25">
      <c r="A24" s="8">
        <v>12</v>
      </c>
      <c r="B24" s="53"/>
      <c r="C24" s="53"/>
      <c r="D24" s="53"/>
      <c r="E24" s="53"/>
      <c r="F24" s="53"/>
      <c r="G24" s="53"/>
      <c r="H24" s="53"/>
      <c r="I24" s="53"/>
      <c r="J24" s="61"/>
      <c r="K24" s="61"/>
      <c r="L24" s="61"/>
      <c r="M24" s="61"/>
      <c r="N24" s="61"/>
      <c r="O24" s="61"/>
      <c r="P24" s="61"/>
      <c r="Q24" s="61"/>
      <c r="R24" s="61"/>
      <c r="S24" s="12"/>
      <c r="T24" s="12"/>
      <c r="U24" s="12"/>
      <c r="V24" s="12"/>
      <c r="W24" s="12"/>
      <c r="X24" s="12"/>
      <c r="Y24" s="12"/>
      <c r="Z24" s="12"/>
      <c r="AE24" s="22">
        <v>13</v>
      </c>
      <c r="AF24" s="18">
        <f t="shared" si="0"/>
        <v>0</v>
      </c>
      <c r="AG24" s="18">
        <f t="shared" si="1"/>
        <v>0</v>
      </c>
      <c r="AH24" s="18">
        <f t="shared" si="2"/>
        <v>0</v>
      </c>
      <c r="AI24" s="18">
        <f t="shared" si="3"/>
        <v>0</v>
      </c>
      <c r="AJ24" s="18"/>
      <c r="AK24" s="18">
        <f t="shared" si="4"/>
        <v>0</v>
      </c>
      <c r="AL24" s="18">
        <f t="shared" si="5"/>
        <v>0</v>
      </c>
      <c r="AM24" s="18">
        <f t="shared" si="6"/>
        <v>0</v>
      </c>
      <c r="AN24" s="18">
        <f t="shared" si="7"/>
        <v>0</v>
      </c>
      <c r="AO24" s="18"/>
      <c r="AP24" s="18">
        <f t="shared" si="8"/>
        <v>0</v>
      </c>
      <c r="AQ24" s="18">
        <f t="shared" si="9"/>
        <v>0</v>
      </c>
      <c r="AR24" s="18">
        <f t="shared" si="10"/>
        <v>0</v>
      </c>
      <c r="AS24" s="18">
        <f t="shared" si="11"/>
        <v>0</v>
      </c>
    </row>
    <row r="25" spans="1:45" x14ac:dyDescent="0.25">
      <c r="A25" s="8">
        <v>13</v>
      </c>
      <c r="B25" s="53"/>
      <c r="C25" s="53"/>
      <c r="D25" s="53"/>
      <c r="E25" s="53"/>
      <c r="F25" s="53"/>
      <c r="G25" s="53"/>
      <c r="H25" s="53"/>
      <c r="I25" s="53"/>
      <c r="J25" s="61"/>
      <c r="K25" s="61"/>
      <c r="L25" s="61"/>
      <c r="M25" s="61"/>
      <c r="N25" s="61"/>
      <c r="O25" s="61"/>
      <c r="P25" s="61"/>
      <c r="Q25" s="61"/>
      <c r="R25" s="61"/>
      <c r="T25" s="152"/>
      <c r="U25" s="152"/>
      <c r="V25" s="149"/>
      <c r="W25" s="149"/>
      <c r="X25" s="149"/>
      <c r="Y25" s="149"/>
      <c r="Z25" s="149"/>
      <c r="AA25" s="149"/>
      <c r="AB25" s="44"/>
      <c r="AC25" s="44"/>
      <c r="AD25" s="44"/>
      <c r="AE25" s="22">
        <v>14</v>
      </c>
      <c r="AF25" s="18">
        <f t="shared" si="0"/>
        <v>0</v>
      </c>
      <c r="AG25" s="18">
        <f t="shared" si="1"/>
        <v>0</v>
      </c>
      <c r="AH25" s="18">
        <f t="shared" si="2"/>
        <v>0</v>
      </c>
      <c r="AI25" s="18">
        <f t="shared" si="3"/>
        <v>0</v>
      </c>
      <c r="AJ25" s="18"/>
      <c r="AK25" s="18">
        <f t="shared" si="4"/>
        <v>0</v>
      </c>
      <c r="AL25" s="18">
        <f t="shared" si="5"/>
        <v>0</v>
      </c>
      <c r="AM25" s="18">
        <f t="shared" si="6"/>
        <v>0</v>
      </c>
      <c r="AN25" s="18">
        <f t="shared" si="7"/>
        <v>0</v>
      </c>
      <c r="AO25" s="18"/>
      <c r="AP25" s="18">
        <f t="shared" si="8"/>
        <v>0</v>
      </c>
      <c r="AQ25" s="18">
        <f t="shared" si="9"/>
        <v>0</v>
      </c>
      <c r="AR25" s="18">
        <f t="shared" si="10"/>
        <v>0</v>
      </c>
      <c r="AS25" s="18">
        <f t="shared" si="11"/>
        <v>0</v>
      </c>
    </row>
    <row r="26" spans="1:45" x14ac:dyDescent="0.25">
      <c r="A26" s="8">
        <v>14</v>
      </c>
      <c r="B26" s="53"/>
      <c r="C26" s="53"/>
      <c r="D26" s="53"/>
      <c r="E26" s="53"/>
      <c r="F26" s="53"/>
      <c r="G26" s="53"/>
      <c r="H26" s="53"/>
      <c r="I26" s="53"/>
      <c r="J26" s="61"/>
      <c r="K26" s="61"/>
      <c r="L26" s="61"/>
      <c r="M26" s="61"/>
      <c r="N26" s="61"/>
      <c r="O26" s="61"/>
      <c r="P26" s="61"/>
      <c r="Q26" s="61"/>
      <c r="R26" s="61"/>
      <c r="T26" s="152"/>
      <c r="U26" s="152"/>
      <c r="V26" s="153"/>
      <c r="W26" s="153"/>
      <c r="X26" s="153"/>
      <c r="Y26" s="153"/>
      <c r="Z26" s="153"/>
      <c r="AA26" s="153"/>
      <c r="AB26" s="45"/>
      <c r="AC26" s="46"/>
      <c r="AD26" s="46"/>
      <c r="AE26" s="22">
        <v>15</v>
      </c>
      <c r="AF26" s="18">
        <f t="shared" si="0"/>
        <v>0</v>
      </c>
      <c r="AG26" s="18">
        <f t="shared" si="1"/>
        <v>0</v>
      </c>
      <c r="AH26" s="18">
        <f t="shared" si="2"/>
        <v>0</v>
      </c>
      <c r="AI26" s="18">
        <f t="shared" si="3"/>
        <v>0</v>
      </c>
      <c r="AJ26" s="18"/>
      <c r="AK26" s="18">
        <f t="shared" si="4"/>
        <v>0</v>
      </c>
      <c r="AL26" s="18">
        <f t="shared" si="5"/>
        <v>0</v>
      </c>
      <c r="AM26" s="18">
        <f t="shared" si="6"/>
        <v>0</v>
      </c>
      <c r="AN26" s="18">
        <f t="shared" si="7"/>
        <v>0</v>
      </c>
      <c r="AO26" s="18"/>
      <c r="AP26" s="18">
        <f t="shared" si="8"/>
        <v>0</v>
      </c>
      <c r="AQ26" s="18">
        <f t="shared" si="9"/>
        <v>0</v>
      </c>
      <c r="AR26" s="18">
        <f t="shared" si="10"/>
        <v>0</v>
      </c>
      <c r="AS26" s="18">
        <f t="shared" si="11"/>
        <v>0</v>
      </c>
    </row>
    <row r="27" spans="1:45" x14ac:dyDescent="0.25">
      <c r="A27" s="8">
        <v>15</v>
      </c>
      <c r="B27" s="53"/>
      <c r="C27" s="53"/>
      <c r="D27" s="53"/>
      <c r="E27" s="53"/>
      <c r="F27" s="53"/>
      <c r="G27" s="53"/>
      <c r="H27" s="53"/>
      <c r="I27" s="53"/>
      <c r="J27" s="61"/>
      <c r="K27" s="61"/>
      <c r="L27" s="61"/>
      <c r="M27" s="61"/>
      <c r="N27" s="61"/>
      <c r="O27" s="61"/>
      <c r="P27" s="61"/>
      <c r="Q27" s="61"/>
      <c r="R27" s="61"/>
      <c r="T27" s="141"/>
      <c r="U27" s="142"/>
      <c r="V27" s="143"/>
      <c r="W27" s="144"/>
      <c r="X27" s="143"/>
      <c r="Y27" s="144"/>
      <c r="Z27" s="143"/>
      <c r="AA27" s="144"/>
      <c r="AB27" s="145" t="s">
        <v>71</v>
      </c>
      <c r="AC27" s="145"/>
      <c r="AD27" s="145"/>
      <c r="AE27" s="22">
        <v>16</v>
      </c>
      <c r="AF27" s="18">
        <f t="shared" si="0"/>
        <v>0</v>
      </c>
      <c r="AG27" s="18">
        <f t="shared" si="1"/>
        <v>0</v>
      </c>
      <c r="AH27" s="18">
        <f t="shared" si="2"/>
        <v>0</v>
      </c>
      <c r="AI27" s="18">
        <f t="shared" si="3"/>
        <v>0</v>
      </c>
      <c r="AJ27" s="18"/>
      <c r="AK27" s="18">
        <f t="shared" si="4"/>
        <v>0</v>
      </c>
      <c r="AL27" s="18">
        <f t="shared" si="5"/>
        <v>0</v>
      </c>
      <c r="AM27" s="18">
        <f t="shared" si="6"/>
        <v>0</v>
      </c>
      <c r="AN27" s="18">
        <f t="shared" si="7"/>
        <v>0</v>
      </c>
      <c r="AO27" s="18"/>
      <c r="AP27" s="18">
        <f t="shared" si="8"/>
        <v>0</v>
      </c>
      <c r="AQ27" s="18">
        <f t="shared" si="9"/>
        <v>0</v>
      </c>
      <c r="AR27" s="18">
        <f t="shared" si="10"/>
        <v>0</v>
      </c>
      <c r="AS27" s="18">
        <f t="shared" si="11"/>
        <v>0</v>
      </c>
    </row>
    <row r="28" spans="1:45" x14ac:dyDescent="0.25">
      <c r="A28" s="8">
        <v>16</v>
      </c>
      <c r="B28" s="53"/>
      <c r="C28" s="53"/>
      <c r="D28" s="53"/>
      <c r="E28" s="53"/>
      <c r="F28" s="53"/>
      <c r="G28" s="53"/>
      <c r="H28" s="53"/>
      <c r="I28" s="53"/>
      <c r="J28" s="61"/>
      <c r="K28" s="61"/>
      <c r="L28" s="61"/>
      <c r="M28" s="61"/>
      <c r="N28" s="61"/>
      <c r="O28" s="61"/>
      <c r="P28" s="61"/>
      <c r="Q28" s="61"/>
      <c r="R28" s="61"/>
      <c r="T28" s="149"/>
      <c r="U28" s="149"/>
      <c r="V28" s="150"/>
      <c r="W28" s="151"/>
      <c r="X28" s="150"/>
      <c r="Y28" s="151"/>
      <c r="Z28" s="150"/>
      <c r="AA28" s="151"/>
      <c r="AB28" s="140" t="s">
        <v>73</v>
      </c>
      <c r="AC28" s="140"/>
      <c r="AD28" s="140"/>
      <c r="AE28" s="22">
        <v>17</v>
      </c>
      <c r="AF28" s="18">
        <f t="shared" si="0"/>
        <v>0</v>
      </c>
      <c r="AG28" s="18">
        <f t="shared" si="1"/>
        <v>0</v>
      </c>
      <c r="AH28" s="18">
        <f t="shared" si="2"/>
        <v>0</v>
      </c>
      <c r="AI28" s="18">
        <f t="shared" si="3"/>
        <v>0</v>
      </c>
      <c r="AJ28" s="18"/>
      <c r="AK28" s="18">
        <f t="shared" si="4"/>
        <v>0</v>
      </c>
      <c r="AL28" s="18">
        <f t="shared" si="5"/>
        <v>0</v>
      </c>
      <c r="AM28" s="18">
        <f t="shared" si="6"/>
        <v>0</v>
      </c>
      <c r="AN28" s="18">
        <f t="shared" si="7"/>
        <v>0</v>
      </c>
      <c r="AO28" s="18"/>
      <c r="AP28" s="18">
        <f t="shared" si="8"/>
        <v>0</v>
      </c>
      <c r="AQ28" s="18">
        <f t="shared" si="9"/>
        <v>0</v>
      </c>
      <c r="AR28" s="18">
        <f t="shared" si="10"/>
        <v>0</v>
      </c>
      <c r="AS28" s="18">
        <f t="shared" si="11"/>
        <v>0</v>
      </c>
    </row>
    <row r="29" spans="1:45" x14ac:dyDescent="0.25">
      <c r="A29" s="8">
        <v>17</v>
      </c>
      <c r="B29" s="53"/>
      <c r="C29" s="53"/>
      <c r="D29" s="53"/>
      <c r="E29" s="53"/>
      <c r="F29" s="53"/>
      <c r="G29" s="53"/>
      <c r="H29" s="53"/>
      <c r="I29" s="53"/>
      <c r="J29" s="61"/>
      <c r="K29" s="61"/>
      <c r="L29" s="61"/>
      <c r="M29" s="61"/>
      <c r="N29" s="61"/>
      <c r="O29" s="61"/>
      <c r="P29" s="61"/>
      <c r="Q29" s="61"/>
      <c r="R29" s="61"/>
      <c r="AE29" s="22">
        <v>18</v>
      </c>
      <c r="AF29" s="18">
        <f t="shared" si="0"/>
        <v>0</v>
      </c>
      <c r="AG29" s="18">
        <f t="shared" si="1"/>
        <v>0</v>
      </c>
      <c r="AH29" s="18">
        <f t="shared" si="2"/>
        <v>0</v>
      </c>
      <c r="AI29" s="18">
        <f t="shared" si="3"/>
        <v>0</v>
      </c>
      <c r="AJ29" s="18"/>
      <c r="AK29" s="18">
        <f t="shared" si="4"/>
        <v>0</v>
      </c>
      <c r="AL29" s="18">
        <f t="shared" si="5"/>
        <v>0</v>
      </c>
      <c r="AM29" s="18">
        <f t="shared" si="6"/>
        <v>0</v>
      </c>
      <c r="AN29" s="18">
        <f t="shared" si="7"/>
        <v>0</v>
      </c>
      <c r="AO29" s="18"/>
      <c r="AP29" s="18">
        <f t="shared" si="8"/>
        <v>0</v>
      </c>
      <c r="AQ29" s="18">
        <f t="shared" si="9"/>
        <v>0</v>
      </c>
      <c r="AR29" s="18">
        <f t="shared" si="10"/>
        <v>0</v>
      </c>
      <c r="AS29" s="18">
        <f t="shared" si="11"/>
        <v>0</v>
      </c>
    </row>
    <row r="30" spans="1:45" x14ac:dyDescent="0.25">
      <c r="A30" s="8">
        <v>18</v>
      </c>
      <c r="B30" s="53"/>
      <c r="C30" s="53"/>
      <c r="D30" s="53"/>
      <c r="E30" s="53"/>
      <c r="F30" s="53"/>
      <c r="G30" s="53"/>
      <c r="H30" s="53"/>
      <c r="I30" s="53"/>
      <c r="J30" s="61"/>
      <c r="K30" s="61"/>
      <c r="L30" s="61"/>
      <c r="M30" s="61"/>
      <c r="N30" s="61"/>
      <c r="O30" s="61"/>
      <c r="P30" s="61"/>
      <c r="Q30" s="61"/>
      <c r="R30" s="61"/>
      <c r="AE30" s="22">
        <v>19</v>
      </c>
      <c r="AF30" s="18">
        <f t="shared" si="0"/>
        <v>0</v>
      </c>
      <c r="AG30" s="18">
        <f t="shared" si="1"/>
        <v>0</v>
      </c>
      <c r="AH30" s="18">
        <f t="shared" si="2"/>
        <v>0</v>
      </c>
      <c r="AI30" s="18">
        <f t="shared" si="3"/>
        <v>0</v>
      </c>
      <c r="AJ30" s="18"/>
      <c r="AK30" s="18">
        <f t="shared" si="4"/>
        <v>0</v>
      </c>
      <c r="AL30" s="18">
        <f t="shared" si="5"/>
        <v>0</v>
      </c>
      <c r="AM30" s="18">
        <f t="shared" si="6"/>
        <v>0</v>
      </c>
      <c r="AN30" s="18">
        <f t="shared" si="7"/>
        <v>0</v>
      </c>
      <c r="AO30" s="18"/>
      <c r="AP30" s="18">
        <f t="shared" si="8"/>
        <v>0</v>
      </c>
      <c r="AQ30" s="18">
        <f t="shared" si="9"/>
        <v>0</v>
      </c>
      <c r="AR30" s="18">
        <f t="shared" si="10"/>
        <v>0</v>
      </c>
      <c r="AS30" s="18">
        <f t="shared" si="11"/>
        <v>0</v>
      </c>
    </row>
    <row r="31" spans="1:45" x14ac:dyDescent="0.25">
      <c r="A31" s="8">
        <v>19</v>
      </c>
      <c r="B31" s="53"/>
      <c r="C31" s="53"/>
      <c r="D31" s="53"/>
      <c r="E31" s="53"/>
      <c r="F31" s="53"/>
      <c r="G31" s="53"/>
      <c r="H31" s="53"/>
      <c r="I31" s="53"/>
      <c r="J31" s="47"/>
      <c r="K31" s="48"/>
      <c r="L31" s="48"/>
      <c r="M31" s="48"/>
      <c r="N31" s="48"/>
      <c r="O31" s="48"/>
      <c r="P31" s="48"/>
      <c r="Q31" s="48"/>
      <c r="R31" s="48"/>
      <c r="AE31" s="22">
        <v>20</v>
      </c>
      <c r="AF31" s="18">
        <f t="shared" si="0"/>
        <v>0</v>
      </c>
      <c r="AG31" s="18">
        <f t="shared" si="1"/>
        <v>0</v>
      </c>
      <c r="AH31" s="18">
        <f t="shared" si="2"/>
        <v>0</v>
      </c>
      <c r="AI31" s="18">
        <f t="shared" si="3"/>
        <v>0</v>
      </c>
      <c r="AJ31" s="18"/>
      <c r="AK31" s="18">
        <f t="shared" si="4"/>
        <v>0</v>
      </c>
      <c r="AL31" s="18">
        <f t="shared" si="5"/>
        <v>0</v>
      </c>
      <c r="AM31" s="18">
        <f t="shared" si="6"/>
        <v>0</v>
      </c>
      <c r="AN31" s="18">
        <f t="shared" si="7"/>
        <v>0</v>
      </c>
      <c r="AO31" s="18"/>
      <c r="AP31" s="18">
        <f t="shared" si="8"/>
        <v>0</v>
      </c>
      <c r="AQ31" s="18">
        <f t="shared" si="9"/>
        <v>0</v>
      </c>
      <c r="AR31" s="18">
        <f t="shared" si="10"/>
        <v>0</v>
      </c>
      <c r="AS31" s="18">
        <f t="shared" si="11"/>
        <v>0</v>
      </c>
    </row>
    <row r="32" spans="1:45" x14ac:dyDescent="0.25">
      <c r="A32" s="8">
        <v>20</v>
      </c>
      <c r="B32" s="53"/>
      <c r="C32" s="53"/>
      <c r="D32" s="53"/>
      <c r="E32" s="53"/>
      <c r="F32" s="53"/>
      <c r="G32" s="53"/>
      <c r="H32" s="53"/>
      <c r="I32" s="53"/>
      <c r="J32" s="47"/>
      <c r="K32" s="48"/>
      <c r="L32" s="48"/>
      <c r="M32" s="48"/>
      <c r="N32" s="48"/>
      <c r="O32" s="48"/>
      <c r="P32" s="48"/>
      <c r="Q32" s="48"/>
      <c r="R32" s="48"/>
      <c r="AE32" s="22">
        <v>21</v>
      </c>
      <c r="AF32" s="18">
        <f t="shared" si="0"/>
        <v>0</v>
      </c>
      <c r="AG32" s="18">
        <f t="shared" si="1"/>
        <v>0</v>
      </c>
      <c r="AH32" s="18">
        <f t="shared" si="2"/>
        <v>0</v>
      </c>
      <c r="AI32" s="18">
        <f t="shared" si="3"/>
        <v>0</v>
      </c>
      <c r="AJ32" s="18"/>
      <c r="AK32" s="18">
        <f t="shared" si="4"/>
        <v>0</v>
      </c>
      <c r="AL32" s="18">
        <f t="shared" si="5"/>
        <v>0</v>
      </c>
      <c r="AM32" s="18">
        <f t="shared" si="6"/>
        <v>0</v>
      </c>
      <c r="AN32" s="18">
        <f t="shared" si="7"/>
        <v>0</v>
      </c>
      <c r="AO32" s="18"/>
      <c r="AP32" s="18">
        <f t="shared" si="8"/>
        <v>0</v>
      </c>
      <c r="AQ32" s="18">
        <f t="shared" si="9"/>
        <v>0</v>
      </c>
      <c r="AR32" s="18">
        <f t="shared" si="10"/>
        <v>0</v>
      </c>
      <c r="AS32" s="18">
        <f t="shared" si="11"/>
        <v>0</v>
      </c>
    </row>
    <row r="33" spans="1:45" x14ac:dyDescent="0.25">
      <c r="A33" s="8">
        <v>21</v>
      </c>
      <c r="B33" s="53"/>
      <c r="C33" s="53"/>
      <c r="D33" s="53"/>
      <c r="E33" s="53"/>
      <c r="F33" s="53"/>
      <c r="G33" s="53"/>
      <c r="H33" s="53"/>
      <c r="I33" s="53"/>
      <c r="J33" s="47"/>
      <c r="K33" s="48"/>
      <c r="L33" s="48"/>
      <c r="M33" s="48"/>
      <c r="N33" s="48"/>
      <c r="O33" s="48"/>
      <c r="P33" s="48"/>
      <c r="Q33" s="48"/>
      <c r="R33" s="48"/>
      <c r="AE33" s="22">
        <v>22</v>
      </c>
      <c r="AF33" s="18">
        <f t="shared" si="0"/>
        <v>0</v>
      </c>
      <c r="AG33" s="18">
        <f t="shared" si="1"/>
        <v>0</v>
      </c>
      <c r="AH33" s="18">
        <f t="shared" si="2"/>
        <v>0</v>
      </c>
      <c r="AI33" s="18">
        <f t="shared" si="3"/>
        <v>0</v>
      </c>
      <c r="AJ33" s="18"/>
      <c r="AK33" s="18">
        <f t="shared" si="4"/>
        <v>0</v>
      </c>
      <c r="AL33" s="18">
        <f t="shared" si="5"/>
        <v>0</v>
      </c>
      <c r="AM33" s="18">
        <f t="shared" si="6"/>
        <v>0</v>
      </c>
      <c r="AN33" s="18">
        <f t="shared" si="7"/>
        <v>0</v>
      </c>
      <c r="AO33" s="18"/>
      <c r="AP33" s="18">
        <f t="shared" si="8"/>
        <v>0</v>
      </c>
      <c r="AQ33" s="18">
        <f t="shared" si="9"/>
        <v>0</v>
      </c>
      <c r="AR33" s="18">
        <f t="shared" si="10"/>
        <v>0</v>
      </c>
      <c r="AS33" s="18">
        <f t="shared" si="11"/>
        <v>0</v>
      </c>
    </row>
    <row r="34" spans="1:45" x14ac:dyDescent="0.25">
      <c r="A34" s="8">
        <v>22</v>
      </c>
      <c r="B34" s="53"/>
      <c r="C34" s="53"/>
      <c r="D34" s="53"/>
      <c r="E34" s="53"/>
      <c r="F34" s="53"/>
      <c r="G34" s="53"/>
      <c r="H34" s="53"/>
      <c r="I34" s="53"/>
      <c r="J34" s="47"/>
      <c r="K34" s="48"/>
      <c r="L34" s="48"/>
      <c r="M34" s="48"/>
      <c r="N34" s="48"/>
      <c r="O34" s="48"/>
      <c r="P34" s="48"/>
      <c r="Q34" s="48"/>
      <c r="R34" s="48"/>
      <c r="AE34" s="22">
        <v>23</v>
      </c>
      <c r="AF34" s="18">
        <f t="shared" si="0"/>
        <v>0</v>
      </c>
      <c r="AG34" s="18">
        <f t="shared" si="1"/>
        <v>0</v>
      </c>
      <c r="AH34" s="18">
        <f t="shared" si="2"/>
        <v>0</v>
      </c>
      <c r="AI34" s="18">
        <f t="shared" si="3"/>
        <v>0</v>
      </c>
      <c r="AJ34" s="18"/>
      <c r="AK34" s="18">
        <f t="shared" si="4"/>
        <v>0</v>
      </c>
      <c r="AL34" s="18">
        <f t="shared" si="5"/>
        <v>0</v>
      </c>
      <c r="AM34" s="18">
        <f t="shared" si="6"/>
        <v>0</v>
      </c>
      <c r="AN34" s="18">
        <f t="shared" si="7"/>
        <v>0</v>
      </c>
      <c r="AO34" s="18"/>
      <c r="AP34" s="18">
        <f t="shared" si="8"/>
        <v>0</v>
      </c>
      <c r="AQ34" s="18">
        <f t="shared" si="9"/>
        <v>0</v>
      </c>
      <c r="AR34" s="18">
        <f t="shared" si="10"/>
        <v>0</v>
      </c>
      <c r="AS34" s="18">
        <f t="shared" si="11"/>
        <v>0</v>
      </c>
    </row>
    <row r="35" spans="1:45" x14ac:dyDescent="0.25">
      <c r="A35" s="8">
        <v>23</v>
      </c>
      <c r="B35" s="53"/>
      <c r="C35" s="53"/>
      <c r="D35" s="53"/>
      <c r="E35" s="53"/>
      <c r="F35" s="53"/>
      <c r="G35" s="53"/>
      <c r="H35" s="53"/>
      <c r="I35" s="53"/>
      <c r="AE35" s="22">
        <v>24</v>
      </c>
      <c r="AF35" s="18">
        <f t="shared" si="0"/>
        <v>0</v>
      </c>
      <c r="AG35" s="18">
        <f t="shared" si="1"/>
        <v>0</v>
      </c>
      <c r="AH35" s="18">
        <f t="shared" si="2"/>
        <v>0</v>
      </c>
      <c r="AI35" s="18">
        <f t="shared" si="3"/>
        <v>0</v>
      </c>
      <c r="AJ35" s="18"/>
      <c r="AK35" s="18">
        <f t="shared" si="4"/>
        <v>0</v>
      </c>
      <c r="AL35" s="18">
        <f t="shared" si="5"/>
        <v>0</v>
      </c>
      <c r="AM35" s="18">
        <f t="shared" si="6"/>
        <v>0</v>
      </c>
      <c r="AN35" s="18">
        <f t="shared" si="7"/>
        <v>0</v>
      </c>
      <c r="AO35" s="18"/>
      <c r="AP35" s="18">
        <f t="shared" si="8"/>
        <v>0</v>
      </c>
      <c r="AQ35" s="18">
        <f t="shared" si="9"/>
        <v>0</v>
      </c>
      <c r="AR35" s="18">
        <f t="shared" si="10"/>
        <v>0</v>
      </c>
      <c r="AS35" s="18">
        <f t="shared" si="11"/>
        <v>0</v>
      </c>
    </row>
    <row r="36" spans="1:45" x14ac:dyDescent="0.25">
      <c r="A36" s="8">
        <v>24</v>
      </c>
      <c r="B36" s="53"/>
      <c r="C36" s="53"/>
      <c r="D36" s="53"/>
      <c r="E36" s="53"/>
      <c r="F36" s="53"/>
      <c r="G36" s="53"/>
      <c r="H36" s="53"/>
      <c r="I36" s="53"/>
      <c r="AE36" s="22">
        <v>25</v>
      </c>
      <c r="AF36" s="18">
        <f t="shared" si="0"/>
        <v>0</v>
      </c>
      <c r="AG36" s="18">
        <f t="shared" si="1"/>
        <v>0</v>
      </c>
      <c r="AH36" s="18">
        <f t="shared" si="2"/>
        <v>0</v>
      </c>
      <c r="AI36" s="18">
        <f t="shared" si="3"/>
        <v>0</v>
      </c>
      <c r="AJ36" s="18"/>
      <c r="AK36" s="18">
        <f t="shared" si="4"/>
        <v>0</v>
      </c>
      <c r="AL36" s="18">
        <f t="shared" si="5"/>
        <v>0</v>
      </c>
      <c r="AM36" s="18">
        <f t="shared" si="6"/>
        <v>0</v>
      </c>
      <c r="AN36" s="18">
        <f t="shared" si="7"/>
        <v>0</v>
      </c>
      <c r="AO36" s="18"/>
      <c r="AP36" s="18">
        <f t="shared" si="8"/>
        <v>0</v>
      </c>
      <c r="AQ36" s="18">
        <f t="shared" si="9"/>
        <v>0</v>
      </c>
      <c r="AR36" s="18">
        <f t="shared" si="10"/>
        <v>0</v>
      </c>
      <c r="AS36" s="18">
        <f t="shared" si="11"/>
        <v>0</v>
      </c>
    </row>
    <row r="37" spans="1:45" x14ac:dyDescent="0.25">
      <c r="A37" s="8">
        <v>25</v>
      </c>
      <c r="B37" s="53"/>
      <c r="C37" s="53"/>
      <c r="D37" s="53"/>
      <c r="E37" s="53"/>
      <c r="F37" s="53"/>
      <c r="G37" s="53"/>
      <c r="H37" s="53"/>
      <c r="I37" s="53"/>
      <c r="AE37" s="22">
        <v>26</v>
      </c>
      <c r="AF37" s="18">
        <f t="shared" si="0"/>
        <v>0</v>
      </c>
      <c r="AG37" s="18">
        <f t="shared" si="1"/>
        <v>0</v>
      </c>
      <c r="AH37" s="18">
        <f t="shared" si="2"/>
        <v>0</v>
      </c>
      <c r="AI37" s="18">
        <f t="shared" si="3"/>
        <v>0</v>
      </c>
      <c r="AJ37" s="18"/>
      <c r="AK37" s="18">
        <f t="shared" si="4"/>
        <v>0</v>
      </c>
      <c r="AL37" s="18">
        <f t="shared" si="5"/>
        <v>0</v>
      </c>
      <c r="AM37" s="18">
        <f t="shared" si="6"/>
        <v>0</v>
      </c>
      <c r="AN37" s="18">
        <f t="shared" si="7"/>
        <v>0</v>
      </c>
      <c r="AO37" s="18"/>
      <c r="AP37" s="18">
        <f t="shared" si="8"/>
        <v>0</v>
      </c>
      <c r="AQ37" s="18">
        <f t="shared" si="9"/>
        <v>0</v>
      </c>
      <c r="AR37" s="18">
        <f t="shared" si="10"/>
        <v>0</v>
      </c>
      <c r="AS37" s="18">
        <f t="shared" si="11"/>
        <v>0</v>
      </c>
    </row>
    <row r="38" spans="1:45" x14ac:dyDescent="0.25">
      <c r="A38" s="8">
        <v>26</v>
      </c>
      <c r="B38" s="53"/>
      <c r="C38" s="53"/>
      <c r="D38" s="53"/>
      <c r="E38" s="53"/>
      <c r="F38" s="53"/>
      <c r="G38" s="53"/>
      <c r="H38" s="53"/>
      <c r="I38" s="53"/>
      <c r="AE38" s="22">
        <v>27</v>
      </c>
      <c r="AF38" s="18">
        <f t="shared" si="0"/>
        <v>0</v>
      </c>
      <c r="AG38" s="18">
        <f t="shared" si="1"/>
        <v>0</v>
      </c>
      <c r="AH38" s="18">
        <f t="shared" si="2"/>
        <v>0</v>
      </c>
      <c r="AI38" s="18">
        <f t="shared" si="3"/>
        <v>0</v>
      </c>
      <c r="AJ38" s="18"/>
      <c r="AK38" s="18">
        <f t="shared" si="4"/>
        <v>0</v>
      </c>
      <c r="AL38" s="18">
        <f t="shared" si="5"/>
        <v>0</v>
      </c>
      <c r="AM38" s="18">
        <f t="shared" si="6"/>
        <v>0</v>
      </c>
      <c r="AN38" s="18">
        <f t="shared" si="7"/>
        <v>0</v>
      </c>
      <c r="AO38" s="18"/>
      <c r="AP38" s="18">
        <f t="shared" si="8"/>
        <v>0</v>
      </c>
      <c r="AQ38" s="18">
        <f t="shared" si="9"/>
        <v>0</v>
      </c>
      <c r="AR38" s="18">
        <f t="shared" si="10"/>
        <v>0</v>
      </c>
      <c r="AS38" s="18">
        <f t="shared" si="11"/>
        <v>0</v>
      </c>
    </row>
    <row r="39" spans="1:45" x14ac:dyDescent="0.25">
      <c r="A39" s="8">
        <v>27</v>
      </c>
      <c r="B39" s="53"/>
      <c r="C39" s="53"/>
      <c r="D39" s="53"/>
      <c r="E39" s="53"/>
      <c r="F39" s="53"/>
      <c r="G39" s="53"/>
      <c r="H39" s="53"/>
      <c r="I39" s="53"/>
      <c r="AE39" s="22">
        <v>28</v>
      </c>
      <c r="AF39" s="18">
        <f t="shared" si="0"/>
        <v>0</v>
      </c>
      <c r="AG39" s="18">
        <f t="shared" si="1"/>
        <v>0</v>
      </c>
      <c r="AH39" s="18">
        <f t="shared" si="2"/>
        <v>0</v>
      </c>
      <c r="AI39" s="18">
        <f t="shared" si="3"/>
        <v>0</v>
      </c>
      <c r="AJ39" s="18"/>
      <c r="AK39" s="18">
        <f t="shared" si="4"/>
        <v>0</v>
      </c>
      <c r="AL39" s="18">
        <f t="shared" si="5"/>
        <v>0</v>
      </c>
      <c r="AM39" s="18">
        <f t="shared" si="6"/>
        <v>0</v>
      </c>
      <c r="AN39" s="18">
        <f t="shared" si="7"/>
        <v>0</v>
      </c>
      <c r="AO39" s="18"/>
      <c r="AP39" s="18">
        <f t="shared" si="8"/>
        <v>0</v>
      </c>
      <c r="AQ39" s="18">
        <f t="shared" si="9"/>
        <v>0</v>
      </c>
      <c r="AR39" s="18">
        <f t="shared" si="10"/>
        <v>0</v>
      </c>
      <c r="AS39" s="18">
        <f t="shared" si="11"/>
        <v>0</v>
      </c>
    </row>
    <row r="40" spans="1:45" x14ac:dyDescent="0.25">
      <c r="A40" s="8">
        <v>28</v>
      </c>
      <c r="B40" s="53"/>
      <c r="C40" s="53"/>
      <c r="D40" s="53"/>
      <c r="E40" s="53"/>
      <c r="F40" s="53"/>
      <c r="G40" s="53"/>
      <c r="H40" s="53"/>
      <c r="I40" s="53"/>
      <c r="AE40" s="22">
        <v>29</v>
      </c>
      <c r="AF40" s="18">
        <f t="shared" si="0"/>
        <v>0</v>
      </c>
      <c r="AG40" s="18">
        <f t="shared" si="1"/>
        <v>0</v>
      </c>
      <c r="AH40" s="18">
        <f t="shared" si="2"/>
        <v>0</v>
      </c>
      <c r="AI40" s="18">
        <f t="shared" si="3"/>
        <v>0</v>
      </c>
      <c r="AJ40" s="18"/>
      <c r="AK40" s="18">
        <f t="shared" si="4"/>
        <v>0</v>
      </c>
      <c r="AL40" s="18">
        <f t="shared" si="5"/>
        <v>0</v>
      </c>
      <c r="AM40" s="18">
        <f t="shared" si="6"/>
        <v>0</v>
      </c>
      <c r="AN40" s="18">
        <f t="shared" si="7"/>
        <v>0</v>
      </c>
      <c r="AO40" s="18"/>
      <c r="AP40" s="18">
        <f t="shared" si="8"/>
        <v>0</v>
      </c>
      <c r="AQ40" s="18">
        <f t="shared" si="9"/>
        <v>0</v>
      </c>
      <c r="AR40" s="18">
        <f t="shared" si="10"/>
        <v>0</v>
      </c>
      <c r="AS40" s="18">
        <f t="shared" si="11"/>
        <v>0</v>
      </c>
    </row>
    <row r="41" spans="1:45" x14ac:dyDescent="0.25">
      <c r="A41" s="8">
        <v>29</v>
      </c>
      <c r="B41" s="53"/>
      <c r="C41" s="53"/>
      <c r="D41" s="53"/>
      <c r="E41" s="53"/>
      <c r="F41" s="53"/>
      <c r="G41" s="53"/>
      <c r="H41" s="53"/>
      <c r="I41" s="53"/>
      <c r="AE41" s="22">
        <v>30</v>
      </c>
      <c r="AF41" s="18">
        <f t="shared" si="0"/>
        <v>0</v>
      </c>
      <c r="AG41" s="18">
        <f t="shared" si="1"/>
        <v>0</v>
      </c>
      <c r="AH41" s="18">
        <f t="shared" si="2"/>
        <v>0</v>
      </c>
      <c r="AI41" s="18">
        <f t="shared" si="3"/>
        <v>0</v>
      </c>
      <c r="AJ41" s="18"/>
      <c r="AK41" s="18">
        <f t="shared" si="4"/>
        <v>0</v>
      </c>
      <c r="AL41" s="18">
        <f t="shared" si="5"/>
        <v>0</v>
      </c>
      <c r="AM41" s="18">
        <f t="shared" si="6"/>
        <v>0</v>
      </c>
      <c r="AN41" s="18">
        <f t="shared" si="7"/>
        <v>0</v>
      </c>
      <c r="AO41" s="18"/>
      <c r="AP41" s="18">
        <f t="shared" si="8"/>
        <v>0</v>
      </c>
      <c r="AQ41" s="18">
        <f t="shared" si="9"/>
        <v>0</v>
      </c>
      <c r="AR41" s="18">
        <f t="shared" si="10"/>
        <v>0</v>
      </c>
      <c r="AS41" s="18">
        <f t="shared" si="11"/>
        <v>0</v>
      </c>
    </row>
    <row r="42" spans="1:45" x14ac:dyDescent="0.25">
      <c r="A42" s="8">
        <v>30</v>
      </c>
      <c r="B42" s="53"/>
      <c r="C42" s="53"/>
      <c r="D42" s="53"/>
      <c r="E42" s="53"/>
      <c r="F42" s="53"/>
      <c r="G42" s="53"/>
      <c r="H42" s="53"/>
      <c r="I42" s="53"/>
      <c r="AE42" s="22">
        <v>31</v>
      </c>
      <c r="AF42" s="18">
        <f t="shared" si="0"/>
        <v>0</v>
      </c>
      <c r="AG42" s="18">
        <f t="shared" si="1"/>
        <v>0</v>
      </c>
      <c r="AH42" s="18">
        <f t="shared" si="2"/>
        <v>0</v>
      </c>
      <c r="AI42" s="18">
        <f t="shared" si="3"/>
        <v>0</v>
      </c>
      <c r="AJ42" s="18"/>
      <c r="AK42" s="18">
        <f t="shared" si="4"/>
        <v>0</v>
      </c>
      <c r="AL42" s="18">
        <f t="shared" si="5"/>
        <v>0</v>
      </c>
      <c r="AM42" s="18">
        <f t="shared" si="6"/>
        <v>0</v>
      </c>
      <c r="AN42" s="18">
        <f t="shared" si="7"/>
        <v>0</v>
      </c>
      <c r="AO42" s="18"/>
      <c r="AP42" s="18">
        <f t="shared" si="8"/>
        <v>0</v>
      </c>
      <c r="AQ42" s="18">
        <f t="shared" si="9"/>
        <v>0</v>
      </c>
      <c r="AR42" s="18">
        <f t="shared" si="10"/>
        <v>0</v>
      </c>
      <c r="AS42" s="18">
        <f t="shared" si="11"/>
        <v>0</v>
      </c>
    </row>
    <row r="43" spans="1:45" x14ac:dyDescent="0.25">
      <c r="A43" s="8">
        <v>31</v>
      </c>
      <c r="B43" s="53"/>
      <c r="C43" s="53"/>
      <c r="D43" s="53"/>
      <c r="E43" s="53"/>
      <c r="F43" s="53"/>
      <c r="G43" s="53"/>
      <c r="H43" s="53"/>
      <c r="I43" s="53"/>
      <c r="AE43" s="22">
        <v>32</v>
      </c>
      <c r="AF43" s="18">
        <f t="shared" si="0"/>
        <v>0</v>
      </c>
      <c r="AG43" s="18">
        <f t="shared" si="1"/>
        <v>0</v>
      </c>
      <c r="AH43" s="18">
        <f t="shared" si="2"/>
        <v>0</v>
      </c>
      <c r="AI43" s="18">
        <f t="shared" si="3"/>
        <v>0</v>
      </c>
      <c r="AJ43" s="18"/>
      <c r="AK43" s="18">
        <f t="shared" si="4"/>
        <v>0</v>
      </c>
      <c r="AL43" s="18">
        <f t="shared" si="5"/>
        <v>0</v>
      </c>
      <c r="AM43" s="18">
        <f t="shared" si="6"/>
        <v>0</v>
      </c>
      <c r="AN43" s="18">
        <f t="shared" si="7"/>
        <v>0</v>
      </c>
      <c r="AO43" s="18"/>
      <c r="AP43" s="18">
        <f t="shared" si="8"/>
        <v>0</v>
      </c>
      <c r="AQ43" s="18">
        <f t="shared" si="9"/>
        <v>0</v>
      </c>
      <c r="AR43" s="18">
        <f t="shared" si="10"/>
        <v>0</v>
      </c>
      <c r="AS43" s="18">
        <f t="shared" si="11"/>
        <v>0</v>
      </c>
    </row>
    <row r="44" spans="1:45" x14ac:dyDescent="0.25">
      <c r="A44" s="8">
        <v>32</v>
      </c>
      <c r="B44" s="53"/>
      <c r="C44" s="53"/>
      <c r="D44" s="53"/>
      <c r="E44" s="53"/>
      <c r="F44" s="53"/>
      <c r="G44" s="53"/>
      <c r="H44" s="53"/>
      <c r="I44" s="53"/>
      <c r="AE44" s="22">
        <v>33</v>
      </c>
      <c r="AF44" s="18">
        <f t="shared" si="0"/>
        <v>0</v>
      </c>
      <c r="AG44" s="18">
        <f t="shared" si="1"/>
        <v>0</v>
      </c>
      <c r="AH44" s="18">
        <f t="shared" si="2"/>
        <v>0</v>
      </c>
      <c r="AI44" s="18">
        <f t="shared" si="3"/>
        <v>0</v>
      </c>
      <c r="AJ44" s="18"/>
      <c r="AK44" s="18">
        <f t="shared" si="4"/>
        <v>0</v>
      </c>
      <c r="AL44" s="18">
        <f t="shared" si="5"/>
        <v>0</v>
      </c>
      <c r="AM44" s="18">
        <f t="shared" si="6"/>
        <v>0</v>
      </c>
      <c r="AN44" s="18">
        <f t="shared" si="7"/>
        <v>0</v>
      </c>
      <c r="AO44" s="18"/>
      <c r="AP44" s="18">
        <f t="shared" si="8"/>
        <v>0</v>
      </c>
      <c r="AQ44" s="18">
        <f t="shared" si="9"/>
        <v>0</v>
      </c>
      <c r="AR44" s="18">
        <f t="shared" si="10"/>
        <v>0</v>
      </c>
      <c r="AS44" s="18">
        <f t="shared" si="11"/>
        <v>0</v>
      </c>
    </row>
    <row r="45" spans="1:45" x14ac:dyDescent="0.25">
      <c r="A45" s="8">
        <v>33</v>
      </c>
      <c r="B45" s="53"/>
      <c r="C45" s="53"/>
      <c r="D45" s="53"/>
      <c r="E45" s="53"/>
      <c r="F45" s="53"/>
      <c r="G45" s="53"/>
      <c r="H45" s="53"/>
      <c r="I45" s="53"/>
      <c r="AE45" s="22">
        <v>34</v>
      </c>
      <c r="AF45" s="18">
        <f t="shared" si="0"/>
        <v>0</v>
      </c>
      <c r="AG45" s="18">
        <f t="shared" si="1"/>
        <v>0</v>
      </c>
      <c r="AH45" s="18">
        <f t="shared" si="2"/>
        <v>0</v>
      </c>
      <c r="AI45" s="18">
        <f t="shared" si="3"/>
        <v>0</v>
      </c>
      <c r="AJ45" s="25"/>
      <c r="AK45" s="18">
        <f t="shared" si="4"/>
        <v>0</v>
      </c>
      <c r="AL45" s="18">
        <f t="shared" si="5"/>
        <v>0</v>
      </c>
      <c r="AM45" s="18">
        <f t="shared" si="6"/>
        <v>0</v>
      </c>
      <c r="AN45" s="18">
        <f t="shared" si="7"/>
        <v>0</v>
      </c>
      <c r="AO45" s="18"/>
      <c r="AP45" s="18">
        <f t="shared" si="8"/>
        <v>0</v>
      </c>
      <c r="AQ45" s="18">
        <f t="shared" si="9"/>
        <v>0</v>
      </c>
      <c r="AR45" s="18">
        <f t="shared" si="10"/>
        <v>0</v>
      </c>
      <c r="AS45" s="18">
        <f t="shared" si="11"/>
        <v>0</v>
      </c>
    </row>
    <row r="46" spans="1:45" x14ac:dyDescent="0.25">
      <c r="A46" s="8">
        <v>34</v>
      </c>
      <c r="B46" s="53"/>
      <c r="C46" s="53"/>
      <c r="D46" s="53"/>
      <c r="E46" s="53"/>
      <c r="F46" s="53"/>
      <c r="G46" s="53"/>
      <c r="H46" s="53"/>
      <c r="I46" s="53"/>
      <c r="AE46" s="22">
        <v>35</v>
      </c>
      <c r="AF46" s="18">
        <f t="shared" si="0"/>
        <v>0</v>
      </c>
      <c r="AG46" s="18">
        <f t="shared" si="1"/>
        <v>0</v>
      </c>
      <c r="AH46" s="18">
        <f t="shared" si="2"/>
        <v>0</v>
      </c>
      <c r="AI46" s="18">
        <f t="shared" si="3"/>
        <v>0</v>
      </c>
      <c r="AJ46" s="17"/>
      <c r="AK46" s="18">
        <f t="shared" si="4"/>
        <v>0</v>
      </c>
      <c r="AL46" s="18">
        <f t="shared" si="5"/>
        <v>0</v>
      </c>
      <c r="AM46" s="18">
        <f t="shared" si="6"/>
        <v>0</v>
      </c>
      <c r="AN46" s="18">
        <f t="shared" si="7"/>
        <v>0</v>
      </c>
      <c r="AO46" s="17"/>
      <c r="AP46" s="18">
        <f t="shared" si="8"/>
        <v>0</v>
      </c>
      <c r="AQ46" s="18">
        <f t="shared" si="9"/>
        <v>0</v>
      </c>
      <c r="AR46" s="18">
        <f t="shared" si="10"/>
        <v>0</v>
      </c>
      <c r="AS46" s="18">
        <f t="shared" si="11"/>
        <v>0</v>
      </c>
    </row>
    <row r="47" spans="1:45" x14ac:dyDescent="0.25">
      <c r="A47" s="8">
        <v>35</v>
      </c>
      <c r="B47" s="53"/>
      <c r="C47" s="53"/>
      <c r="D47" s="53"/>
      <c r="E47" s="53"/>
      <c r="F47" s="53"/>
      <c r="G47" s="53"/>
      <c r="H47" s="53"/>
      <c r="I47" s="53"/>
      <c r="AE47" s="22">
        <v>36</v>
      </c>
      <c r="AF47" s="18">
        <f t="shared" si="0"/>
        <v>0</v>
      </c>
      <c r="AG47" s="18">
        <f t="shared" si="1"/>
        <v>0</v>
      </c>
      <c r="AH47" s="18">
        <f t="shared" si="2"/>
        <v>0</v>
      </c>
      <c r="AI47" s="18">
        <f t="shared" si="3"/>
        <v>0</v>
      </c>
      <c r="AJ47" s="17"/>
      <c r="AK47" s="18">
        <f t="shared" si="4"/>
        <v>0</v>
      </c>
      <c r="AL47" s="18">
        <f t="shared" si="5"/>
        <v>0</v>
      </c>
      <c r="AM47" s="18">
        <f t="shared" si="6"/>
        <v>0</v>
      </c>
      <c r="AN47" s="18">
        <f t="shared" si="7"/>
        <v>0</v>
      </c>
      <c r="AO47" s="17"/>
      <c r="AP47" s="18">
        <f t="shared" si="8"/>
        <v>0</v>
      </c>
      <c r="AQ47" s="18">
        <f t="shared" si="9"/>
        <v>0</v>
      </c>
      <c r="AR47" s="18">
        <f t="shared" si="10"/>
        <v>0</v>
      </c>
      <c r="AS47" s="18">
        <f t="shared" si="11"/>
        <v>0</v>
      </c>
    </row>
    <row r="48" spans="1:45" x14ac:dyDescent="0.25">
      <c r="A48" s="8">
        <v>36</v>
      </c>
      <c r="B48" s="53"/>
      <c r="C48" s="53"/>
      <c r="D48" s="53"/>
      <c r="E48" s="53"/>
      <c r="F48" s="53"/>
      <c r="G48" s="53"/>
      <c r="H48" s="53"/>
      <c r="I48" s="53"/>
      <c r="AE48" s="22">
        <v>37</v>
      </c>
      <c r="AF48" s="18">
        <f t="shared" si="0"/>
        <v>0</v>
      </c>
      <c r="AG48" s="18">
        <f t="shared" si="1"/>
        <v>0</v>
      </c>
      <c r="AH48" s="18">
        <f t="shared" si="2"/>
        <v>0</v>
      </c>
      <c r="AI48" s="18">
        <f t="shared" si="3"/>
        <v>0</v>
      </c>
      <c r="AJ48" s="17"/>
      <c r="AK48" s="18">
        <f t="shared" si="4"/>
        <v>0</v>
      </c>
      <c r="AL48" s="18">
        <f t="shared" si="5"/>
        <v>0</v>
      </c>
      <c r="AM48" s="18">
        <f t="shared" si="6"/>
        <v>0</v>
      </c>
      <c r="AN48" s="18">
        <f t="shared" si="7"/>
        <v>0</v>
      </c>
      <c r="AO48" s="17"/>
      <c r="AP48" s="18">
        <f t="shared" si="8"/>
        <v>0</v>
      </c>
      <c r="AQ48" s="18">
        <f t="shared" si="9"/>
        <v>0</v>
      </c>
      <c r="AR48" s="18">
        <f t="shared" si="10"/>
        <v>0</v>
      </c>
      <c r="AS48" s="18">
        <f t="shared" si="11"/>
        <v>0</v>
      </c>
    </row>
    <row r="49" spans="1:45" x14ac:dyDescent="0.25">
      <c r="A49" s="8">
        <v>37</v>
      </c>
      <c r="B49" s="53"/>
      <c r="C49" s="53"/>
      <c r="D49" s="53"/>
      <c r="E49" s="53"/>
      <c r="F49" s="53"/>
      <c r="G49" s="53"/>
      <c r="H49" s="53"/>
      <c r="I49" s="53"/>
      <c r="AE49" s="22">
        <v>38</v>
      </c>
      <c r="AF49" s="18">
        <f t="shared" si="0"/>
        <v>0</v>
      </c>
      <c r="AG49" s="18">
        <f t="shared" si="1"/>
        <v>0</v>
      </c>
      <c r="AH49" s="18">
        <f t="shared" si="2"/>
        <v>0</v>
      </c>
      <c r="AI49" s="18">
        <f t="shared" si="3"/>
        <v>0</v>
      </c>
      <c r="AJ49" s="17"/>
      <c r="AK49" s="18">
        <f t="shared" si="4"/>
        <v>0</v>
      </c>
      <c r="AL49" s="18">
        <f t="shared" si="5"/>
        <v>0</v>
      </c>
      <c r="AM49" s="18">
        <f t="shared" si="6"/>
        <v>0</v>
      </c>
      <c r="AN49" s="18">
        <f t="shared" si="7"/>
        <v>0</v>
      </c>
      <c r="AO49" s="17"/>
      <c r="AP49" s="18">
        <f t="shared" si="8"/>
        <v>0</v>
      </c>
      <c r="AQ49" s="18">
        <f t="shared" si="9"/>
        <v>0</v>
      </c>
      <c r="AR49" s="18">
        <f t="shared" si="10"/>
        <v>0</v>
      </c>
      <c r="AS49" s="18">
        <f t="shared" si="11"/>
        <v>0</v>
      </c>
    </row>
    <row r="50" spans="1:45" x14ac:dyDescent="0.25">
      <c r="A50" s="8">
        <v>38</v>
      </c>
      <c r="B50" s="53"/>
      <c r="C50" s="53"/>
      <c r="D50" s="53"/>
      <c r="E50" s="53"/>
      <c r="F50" s="53"/>
      <c r="G50" s="53"/>
      <c r="H50" s="53"/>
      <c r="I50" s="53"/>
      <c r="AE50" s="22">
        <v>39</v>
      </c>
      <c r="AF50" s="18">
        <f t="shared" si="0"/>
        <v>0</v>
      </c>
      <c r="AG50" s="18">
        <f t="shared" si="1"/>
        <v>0</v>
      </c>
      <c r="AH50" s="18">
        <f t="shared" si="2"/>
        <v>0</v>
      </c>
      <c r="AI50" s="18">
        <f t="shared" si="3"/>
        <v>0</v>
      </c>
      <c r="AJ50" s="17"/>
      <c r="AK50" s="18">
        <f t="shared" si="4"/>
        <v>0</v>
      </c>
      <c r="AL50" s="18">
        <f t="shared" si="5"/>
        <v>0</v>
      </c>
      <c r="AM50" s="18">
        <f t="shared" si="6"/>
        <v>0</v>
      </c>
      <c r="AN50" s="18">
        <f t="shared" si="7"/>
        <v>0</v>
      </c>
      <c r="AO50" s="17"/>
      <c r="AP50" s="18">
        <f t="shared" si="8"/>
        <v>0</v>
      </c>
      <c r="AQ50" s="18">
        <f t="shared" si="9"/>
        <v>0</v>
      </c>
      <c r="AR50" s="18">
        <f t="shared" si="10"/>
        <v>0</v>
      </c>
      <c r="AS50" s="18">
        <f t="shared" si="11"/>
        <v>0</v>
      </c>
    </row>
    <row r="51" spans="1:45" x14ac:dyDescent="0.25">
      <c r="A51" s="8">
        <v>39</v>
      </c>
      <c r="B51" s="53"/>
      <c r="C51" s="53"/>
      <c r="D51" s="53"/>
      <c r="E51" s="53"/>
      <c r="F51" s="53"/>
      <c r="G51" s="53"/>
      <c r="H51" s="53"/>
      <c r="I51" s="53"/>
      <c r="AE51" s="22">
        <v>40</v>
      </c>
      <c r="AF51" s="18">
        <f t="shared" si="0"/>
        <v>0</v>
      </c>
      <c r="AG51" s="18">
        <f t="shared" si="1"/>
        <v>0</v>
      </c>
      <c r="AH51" s="18">
        <f t="shared" si="2"/>
        <v>0</v>
      </c>
      <c r="AI51" s="18">
        <f t="shared" si="3"/>
        <v>0</v>
      </c>
      <c r="AJ51" s="17"/>
      <c r="AK51" s="18">
        <f t="shared" si="4"/>
        <v>0</v>
      </c>
      <c r="AL51" s="18">
        <f t="shared" si="5"/>
        <v>0</v>
      </c>
      <c r="AM51" s="18">
        <f t="shared" si="6"/>
        <v>0</v>
      </c>
      <c r="AN51" s="18">
        <f t="shared" si="7"/>
        <v>0</v>
      </c>
      <c r="AO51" s="17"/>
      <c r="AP51" s="18">
        <f t="shared" si="8"/>
        <v>0</v>
      </c>
      <c r="AQ51" s="18">
        <f t="shared" si="9"/>
        <v>0</v>
      </c>
      <c r="AR51" s="18">
        <f t="shared" si="10"/>
        <v>0</v>
      </c>
      <c r="AS51" s="18">
        <f t="shared" si="11"/>
        <v>0</v>
      </c>
    </row>
    <row r="52" spans="1:45" x14ac:dyDescent="0.25">
      <c r="A52" s="8">
        <v>40</v>
      </c>
      <c r="B52" s="53"/>
      <c r="C52" s="53"/>
      <c r="D52" s="53"/>
      <c r="E52" s="53"/>
      <c r="F52" s="53"/>
      <c r="G52" s="53"/>
      <c r="H52" s="53"/>
      <c r="I52" s="53"/>
      <c r="AE52" s="22">
        <v>41</v>
      </c>
      <c r="AF52" s="18">
        <f t="shared" si="0"/>
        <v>0</v>
      </c>
      <c r="AG52" s="18">
        <f t="shared" si="1"/>
        <v>0</v>
      </c>
      <c r="AH52" s="18">
        <f t="shared" si="2"/>
        <v>0</v>
      </c>
      <c r="AI52" s="18">
        <f t="shared" si="3"/>
        <v>0</v>
      </c>
      <c r="AJ52" s="17"/>
      <c r="AK52" s="18">
        <f t="shared" si="4"/>
        <v>0</v>
      </c>
      <c r="AL52" s="18">
        <f t="shared" si="5"/>
        <v>0</v>
      </c>
      <c r="AM52" s="18">
        <f t="shared" si="6"/>
        <v>0</v>
      </c>
      <c r="AN52" s="18">
        <f t="shared" si="7"/>
        <v>0</v>
      </c>
      <c r="AO52" s="17"/>
      <c r="AP52" s="18">
        <f t="shared" si="8"/>
        <v>0</v>
      </c>
      <c r="AQ52" s="18">
        <f t="shared" si="9"/>
        <v>0</v>
      </c>
      <c r="AR52" s="18">
        <f t="shared" si="10"/>
        <v>0</v>
      </c>
      <c r="AS52" s="18">
        <f t="shared" si="11"/>
        <v>0</v>
      </c>
    </row>
    <row r="53" spans="1:45" x14ac:dyDescent="0.25">
      <c r="A53" s="8">
        <v>41</v>
      </c>
      <c r="B53" s="53"/>
      <c r="C53" s="53"/>
      <c r="D53" s="53"/>
      <c r="E53" s="53"/>
      <c r="F53" s="53"/>
      <c r="G53" s="53"/>
      <c r="H53" s="53"/>
      <c r="I53" s="53"/>
      <c r="AE53" s="22">
        <v>42</v>
      </c>
      <c r="AF53" s="18">
        <f t="shared" si="0"/>
        <v>0</v>
      </c>
      <c r="AG53" s="18">
        <f t="shared" si="1"/>
        <v>0</v>
      </c>
      <c r="AH53" s="18">
        <f t="shared" si="2"/>
        <v>0</v>
      </c>
      <c r="AI53" s="18">
        <f t="shared" si="3"/>
        <v>0</v>
      </c>
      <c r="AJ53" s="17"/>
      <c r="AK53" s="18">
        <f t="shared" si="4"/>
        <v>0</v>
      </c>
      <c r="AL53" s="18">
        <f t="shared" si="5"/>
        <v>0</v>
      </c>
      <c r="AM53" s="18">
        <f t="shared" si="6"/>
        <v>0</v>
      </c>
      <c r="AN53" s="18">
        <f t="shared" si="7"/>
        <v>0</v>
      </c>
      <c r="AO53" s="17"/>
      <c r="AP53" s="18">
        <f t="shared" si="8"/>
        <v>0</v>
      </c>
      <c r="AQ53" s="18">
        <f t="shared" si="9"/>
        <v>0</v>
      </c>
      <c r="AR53" s="18">
        <f t="shared" si="10"/>
        <v>0</v>
      </c>
      <c r="AS53" s="18">
        <f t="shared" si="11"/>
        <v>0</v>
      </c>
    </row>
    <row r="54" spans="1:45" x14ac:dyDescent="0.25">
      <c r="A54" s="8">
        <v>42</v>
      </c>
      <c r="B54" s="53"/>
      <c r="C54" s="53"/>
      <c r="D54" s="53"/>
      <c r="E54" s="53"/>
      <c r="F54" s="53"/>
      <c r="G54" s="53"/>
      <c r="H54" s="53"/>
      <c r="I54" s="53"/>
      <c r="AE54" s="22">
        <v>43</v>
      </c>
      <c r="AF54" s="18">
        <f t="shared" si="0"/>
        <v>0</v>
      </c>
      <c r="AG54" s="18">
        <f t="shared" si="1"/>
        <v>0</v>
      </c>
      <c r="AH54" s="18">
        <f t="shared" si="2"/>
        <v>0</v>
      </c>
      <c r="AI54" s="18">
        <f t="shared" si="3"/>
        <v>0</v>
      </c>
      <c r="AJ54" s="17"/>
      <c r="AK54" s="18">
        <f t="shared" si="4"/>
        <v>0</v>
      </c>
      <c r="AL54" s="18">
        <f t="shared" si="5"/>
        <v>0</v>
      </c>
      <c r="AM54" s="18">
        <f t="shared" si="6"/>
        <v>0</v>
      </c>
      <c r="AN54" s="18">
        <f t="shared" si="7"/>
        <v>0</v>
      </c>
      <c r="AO54" s="17"/>
      <c r="AP54" s="18">
        <f t="shared" si="8"/>
        <v>0</v>
      </c>
      <c r="AQ54" s="18">
        <f t="shared" si="9"/>
        <v>0</v>
      </c>
      <c r="AR54" s="18">
        <f t="shared" si="10"/>
        <v>0</v>
      </c>
      <c r="AS54" s="18">
        <f t="shared" si="11"/>
        <v>0</v>
      </c>
    </row>
    <row r="55" spans="1:45" x14ac:dyDescent="0.25">
      <c r="A55" s="8">
        <v>43</v>
      </c>
      <c r="B55" s="53"/>
      <c r="C55" s="53"/>
      <c r="D55" s="53"/>
      <c r="E55" s="53"/>
      <c r="F55" s="53"/>
      <c r="G55" s="53"/>
      <c r="H55" s="53"/>
      <c r="I55" s="53"/>
      <c r="AE55" s="22">
        <v>44</v>
      </c>
      <c r="AF55" s="18">
        <f t="shared" si="0"/>
        <v>0</v>
      </c>
      <c r="AG55" s="18">
        <f t="shared" si="1"/>
        <v>0</v>
      </c>
      <c r="AH55" s="18">
        <f t="shared" si="2"/>
        <v>0</v>
      </c>
      <c r="AI55" s="18">
        <f t="shared" si="3"/>
        <v>0</v>
      </c>
      <c r="AJ55" s="17"/>
      <c r="AK55" s="18">
        <f t="shared" si="4"/>
        <v>0</v>
      </c>
      <c r="AL55" s="18">
        <f t="shared" si="5"/>
        <v>0</v>
      </c>
      <c r="AM55" s="18">
        <f t="shared" si="6"/>
        <v>0</v>
      </c>
      <c r="AN55" s="18">
        <f t="shared" si="7"/>
        <v>0</v>
      </c>
      <c r="AO55" s="17"/>
      <c r="AP55" s="18">
        <f t="shared" si="8"/>
        <v>0</v>
      </c>
      <c r="AQ55" s="18">
        <f t="shared" si="9"/>
        <v>0</v>
      </c>
      <c r="AR55" s="18">
        <f t="shared" si="10"/>
        <v>0</v>
      </c>
      <c r="AS55" s="18">
        <f t="shared" si="11"/>
        <v>0</v>
      </c>
    </row>
    <row r="56" spans="1:45" x14ac:dyDescent="0.25">
      <c r="A56" s="8">
        <v>44</v>
      </c>
      <c r="B56" s="53"/>
      <c r="C56" s="53"/>
      <c r="D56" s="53"/>
      <c r="E56" s="53"/>
      <c r="F56" s="53"/>
      <c r="G56" s="53"/>
      <c r="H56" s="53"/>
      <c r="I56" s="53"/>
      <c r="AE56" s="22">
        <v>45</v>
      </c>
      <c r="AF56" s="18">
        <f t="shared" si="0"/>
        <v>0</v>
      </c>
      <c r="AG56" s="18">
        <f t="shared" si="1"/>
        <v>0</v>
      </c>
      <c r="AH56" s="18">
        <f t="shared" si="2"/>
        <v>0</v>
      </c>
      <c r="AI56" s="18">
        <f t="shared" si="3"/>
        <v>0</v>
      </c>
      <c r="AJ56" s="17"/>
      <c r="AK56" s="18">
        <f t="shared" si="4"/>
        <v>0</v>
      </c>
      <c r="AL56" s="18">
        <f t="shared" si="5"/>
        <v>0</v>
      </c>
      <c r="AM56" s="18">
        <f t="shared" si="6"/>
        <v>0</v>
      </c>
      <c r="AN56" s="18">
        <f t="shared" si="7"/>
        <v>0</v>
      </c>
      <c r="AO56" s="17"/>
      <c r="AP56" s="18">
        <f t="shared" si="8"/>
        <v>0</v>
      </c>
      <c r="AQ56" s="18">
        <f t="shared" si="9"/>
        <v>0</v>
      </c>
      <c r="AR56" s="18">
        <f t="shared" si="10"/>
        <v>0</v>
      </c>
      <c r="AS56" s="18">
        <f t="shared" si="11"/>
        <v>0</v>
      </c>
    </row>
    <row r="57" spans="1:45" x14ac:dyDescent="0.25">
      <c r="A57" s="8">
        <v>45</v>
      </c>
      <c r="B57" s="53"/>
      <c r="C57" s="53"/>
      <c r="D57" s="53"/>
      <c r="E57" s="53"/>
      <c r="F57" s="53"/>
      <c r="G57" s="53"/>
      <c r="H57" s="53"/>
      <c r="I57" s="53"/>
      <c r="AE57" s="22">
        <v>46</v>
      </c>
      <c r="AF57" s="18">
        <f t="shared" si="0"/>
        <v>0</v>
      </c>
      <c r="AG57" s="18">
        <f t="shared" si="1"/>
        <v>0</v>
      </c>
      <c r="AH57" s="18">
        <f t="shared" si="2"/>
        <v>0</v>
      </c>
      <c r="AI57" s="18">
        <f t="shared" si="3"/>
        <v>0</v>
      </c>
      <c r="AJ57" s="17"/>
      <c r="AK57" s="18">
        <f t="shared" si="4"/>
        <v>0</v>
      </c>
      <c r="AL57" s="18">
        <f t="shared" si="5"/>
        <v>0</v>
      </c>
      <c r="AM57" s="18">
        <f t="shared" si="6"/>
        <v>0</v>
      </c>
      <c r="AN57" s="18">
        <f t="shared" si="7"/>
        <v>0</v>
      </c>
      <c r="AO57" s="17"/>
      <c r="AP57" s="18">
        <f t="shared" si="8"/>
        <v>0</v>
      </c>
      <c r="AQ57" s="18">
        <f t="shared" si="9"/>
        <v>0</v>
      </c>
      <c r="AR57" s="18">
        <f t="shared" si="10"/>
        <v>0</v>
      </c>
      <c r="AS57" s="18">
        <f t="shared" si="11"/>
        <v>0</v>
      </c>
    </row>
    <row r="58" spans="1:45" x14ac:dyDescent="0.25">
      <c r="A58" s="8">
        <v>46</v>
      </c>
      <c r="B58" s="53"/>
      <c r="C58" s="53"/>
      <c r="D58" s="53"/>
      <c r="E58" s="53"/>
      <c r="F58" s="53"/>
      <c r="G58" s="53"/>
      <c r="H58" s="53"/>
      <c r="I58" s="53"/>
      <c r="AE58" s="22">
        <v>47</v>
      </c>
      <c r="AF58" s="18">
        <f t="shared" si="0"/>
        <v>0</v>
      </c>
      <c r="AG58" s="18">
        <f t="shared" si="1"/>
        <v>0</v>
      </c>
      <c r="AH58" s="18">
        <f t="shared" si="2"/>
        <v>0</v>
      </c>
      <c r="AI58" s="18">
        <f t="shared" si="3"/>
        <v>0</v>
      </c>
      <c r="AJ58" s="17"/>
      <c r="AK58" s="18">
        <f t="shared" si="4"/>
        <v>0</v>
      </c>
      <c r="AL58" s="18">
        <f t="shared" si="5"/>
        <v>0</v>
      </c>
      <c r="AM58" s="18">
        <f t="shared" si="6"/>
        <v>0</v>
      </c>
      <c r="AN58" s="18">
        <f t="shared" si="7"/>
        <v>0</v>
      </c>
      <c r="AO58" s="17"/>
      <c r="AP58" s="18">
        <f t="shared" si="8"/>
        <v>0</v>
      </c>
      <c r="AQ58" s="18">
        <f t="shared" si="9"/>
        <v>0</v>
      </c>
      <c r="AR58" s="18">
        <f t="shared" si="10"/>
        <v>0</v>
      </c>
      <c r="AS58" s="18">
        <f t="shared" si="11"/>
        <v>0</v>
      </c>
    </row>
    <row r="59" spans="1:45" x14ac:dyDescent="0.25">
      <c r="A59" s="8">
        <v>47</v>
      </c>
      <c r="B59" s="53"/>
      <c r="C59" s="53"/>
      <c r="D59" s="53"/>
      <c r="E59" s="53"/>
      <c r="F59" s="53"/>
      <c r="G59" s="53"/>
      <c r="H59" s="53"/>
      <c r="I59" s="53"/>
      <c r="AE59" s="22">
        <v>48</v>
      </c>
      <c r="AF59" s="18">
        <f t="shared" si="0"/>
        <v>0</v>
      </c>
      <c r="AG59" s="18">
        <f t="shared" si="1"/>
        <v>0</v>
      </c>
      <c r="AH59" s="18">
        <f t="shared" si="2"/>
        <v>0</v>
      </c>
      <c r="AI59" s="18">
        <f t="shared" si="3"/>
        <v>0</v>
      </c>
      <c r="AJ59" s="17"/>
      <c r="AK59" s="18">
        <f t="shared" si="4"/>
        <v>0</v>
      </c>
      <c r="AL59" s="18">
        <f t="shared" si="5"/>
        <v>0</v>
      </c>
      <c r="AM59" s="18">
        <f t="shared" si="6"/>
        <v>0</v>
      </c>
      <c r="AN59" s="18">
        <f t="shared" si="7"/>
        <v>0</v>
      </c>
      <c r="AO59" s="17"/>
      <c r="AP59" s="18">
        <f t="shared" si="8"/>
        <v>0</v>
      </c>
      <c r="AQ59" s="18">
        <f t="shared" si="9"/>
        <v>0</v>
      </c>
      <c r="AR59" s="18">
        <f t="shared" si="10"/>
        <v>0</v>
      </c>
      <c r="AS59" s="18">
        <f t="shared" si="11"/>
        <v>0</v>
      </c>
    </row>
    <row r="60" spans="1:45" x14ac:dyDescent="0.25">
      <c r="A60" s="8">
        <v>48</v>
      </c>
      <c r="B60" s="53"/>
      <c r="C60" s="53"/>
      <c r="D60" s="53"/>
      <c r="E60" s="53"/>
      <c r="F60" s="53"/>
      <c r="G60" s="53"/>
      <c r="H60" s="53"/>
      <c r="I60" s="53"/>
      <c r="AE60" s="22">
        <v>49</v>
      </c>
      <c r="AF60" s="18">
        <f>IF(E60=0.4,(B60*D60))/1000</f>
        <v>0</v>
      </c>
      <c r="AG60" s="18">
        <f t="shared" si="1"/>
        <v>0</v>
      </c>
      <c r="AH60" s="18">
        <f t="shared" si="2"/>
        <v>0</v>
      </c>
      <c r="AI60" s="18">
        <f t="shared" si="3"/>
        <v>0</v>
      </c>
      <c r="AJ60" s="17"/>
      <c r="AK60" s="18">
        <f t="shared" si="4"/>
        <v>0</v>
      </c>
      <c r="AL60" s="18">
        <f t="shared" si="5"/>
        <v>0</v>
      </c>
      <c r="AM60" s="18">
        <f t="shared" si="6"/>
        <v>0</v>
      </c>
      <c r="AN60" s="18">
        <f t="shared" si="7"/>
        <v>0</v>
      </c>
      <c r="AO60" s="17"/>
      <c r="AP60" s="18">
        <f t="shared" si="8"/>
        <v>0</v>
      </c>
      <c r="AQ60" s="18">
        <f t="shared" si="9"/>
        <v>0</v>
      </c>
      <c r="AR60" s="18">
        <f t="shared" si="10"/>
        <v>0</v>
      </c>
      <c r="AS60" s="18">
        <f t="shared" si="11"/>
        <v>0</v>
      </c>
    </row>
    <row r="61" spans="1:45" x14ac:dyDescent="0.25">
      <c r="A61" s="8">
        <v>49</v>
      </c>
      <c r="B61" s="53"/>
      <c r="C61" s="53"/>
      <c r="D61" s="53"/>
      <c r="E61" s="53"/>
      <c r="F61" s="53"/>
      <c r="G61" s="53"/>
      <c r="H61" s="53"/>
      <c r="I61" s="53"/>
      <c r="AE61" s="22">
        <v>50</v>
      </c>
      <c r="AF61" s="18">
        <f>IF(E61=0.4,(B61*D61))/1000</f>
        <v>0</v>
      </c>
      <c r="AG61" s="18">
        <f t="shared" si="1"/>
        <v>0</v>
      </c>
      <c r="AH61" s="18">
        <f t="shared" si="2"/>
        <v>0</v>
      </c>
      <c r="AI61" s="18">
        <f t="shared" si="3"/>
        <v>0</v>
      </c>
      <c r="AJ61" s="17"/>
      <c r="AK61" s="18">
        <f t="shared" si="4"/>
        <v>0</v>
      </c>
      <c r="AL61" s="18">
        <f t="shared" si="5"/>
        <v>0</v>
      </c>
      <c r="AM61" s="18">
        <f t="shared" si="6"/>
        <v>0</v>
      </c>
      <c r="AN61" s="18">
        <f t="shared" si="7"/>
        <v>0</v>
      </c>
      <c r="AO61" s="17"/>
      <c r="AP61" s="18">
        <f t="shared" si="8"/>
        <v>0</v>
      </c>
      <c r="AQ61" s="18">
        <f t="shared" si="9"/>
        <v>0</v>
      </c>
      <c r="AR61" s="18">
        <f t="shared" si="10"/>
        <v>0</v>
      </c>
      <c r="AS61" s="18">
        <f t="shared" si="11"/>
        <v>0</v>
      </c>
    </row>
    <row r="62" spans="1:45" ht="15.75" thickBot="1" x14ac:dyDescent="0.3">
      <c r="A62" s="8">
        <v>50</v>
      </c>
      <c r="B62" s="53"/>
      <c r="C62" s="53"/>
      <c r="D62" s="53"/>
      <c r="E62" s="53"/>
      <c r="F62" s="53"/>
      <c r="G62" s="53"/>
      <c r="H62" s="53"/>
      <c r="I62" s="53"/>
      <c r="J62" s="48"/>
      <c r="K62" s="48"/>
      <c r="AE62" s="17"/>
      <c r="AF62" s="26">
        <f>SUM(AF12:AF61)</f>
        <v>0</v>
      </c>
      <c r="AG62" s="26">
        <f t="shared" ref="AG62:AS62" si="12">SUM(AG12:AG61)</f>
        <v>0</v>
      </c>
      <c r="AH62" s="26">
        <f t="shared" si="12"/>
        <v>0</v>
      </c>
      <c r="AI62" s="26">
        <f t="shared" si="12"/>
        <v>0</v>
      </c>
      <c r="AJ62" s="27"/>
      <c r="AK62" s="26">
        <f t="shared" si="12"/>
        <v>0</v>
      </c>
      <c r="AL62" s="26">
        <f t="shared" si="12"/>
        <v>0</v>
      </c>
      <c r="AM62" s="26">
        <f t="shared" si="12"/>
        <v>0</v>
      </c>
      <c r="AN62" s="26">
        <f t="shared" si="12"/>
        <v>0</v>
      </c>
      <c r="AO62" s="27"/>
      <c r="AP62" s="26">
        <f t="shared" si="12"/>
        <v>0</v>
      </c>
      <c r="AQ62" s="26">
        <f t="shared" si="12"/>
        <v>0</v>
      </c>
      <c r="AR62" s="26">
        <f t="shared" si="12"/>
        <v>0</v>
      </c>
      <c r="AS62" s="26">
        <f t="shared" si="12"/>
        <v>0</v>
      </c>
    </row>
    <row r="63" spans="1:45" x14ac:dyDescent="0.25">
      <c r="A63" s="102" t="s">
        <v>45</v>
      </c>
      <c r="B63" s="103"/>
      <c r="C63" s="103"/>
      <c r="D63" s="103"/>
      <c r="E63" s="104"/>
      <c r="F63" s="55">
        <f>SUMPRODUCT(B13:B62,C13:C62,D13:D62)/1000000</f>
        <v>0</v>
      </c>
      <c r="G63" s="13"/>
      <c r="H63" s="13"/>
      <c r="I63" s="51"/>
      <c r="J63" s="48"/>
      <c r="K63" s="48"/>
      <c r="AE63" s="17" t="s">
        <v>53</v>
      </c>
      <c r="AF63" s="28">
        <f>SUM(AF62:AI62)</f>
        <v>0</v>
      </c>
      <c r="AG63" s="17"/>
      <c r="AH63" s="17"/>
      <c r="AI63" s="17"/>
      <c r="AJ63" s="17"/>
      <c r="AK63" s="29">
        <f>SUM(AK62:AN62)</f>
        <v>0</v>
      </c>
      <c r="AL63" s="17"/>
      <c r="AM63" s="17"/>
      <c r="AN63" s="17"/>
      <c r="AO63" s="17"/>
      <c r="AP63" s="29">
        <f>SUM(AP62:AS62)</f>
        <v>0</v>
      </c>
      <c r="AQ63" s="17"/>
      <c r="AR63" s="17"/>
      <c r="AS63" s="17"/>
    </row>
    <row r="64" spans="1:45" ht="15.75" thickBot="1" x14ac:dyDescent="0.3">
      <c r="A64" s="83" t="s">
        <v>46</v>
      </c>
      <c r="B64" s="84"/>
      <c r="C64" s="84"/>
      <c r="D64" s="84"/>
      <c r="E64" s="85"/>
      <c r="F64" s="56">
        <f>SUM(D13:D62)</f>
        <v>0</v>
      </c>
      <c r="G64" s="13"/>
      <c r="H64" s="13"/>
      <c r="I64" s="51"/>
      <c r="J64" s="48"/>
      <c r="K64" s="48"/>
      <c r="AE64" s="17" t="s">
        <v>54</v>
      </c>
      <c r="AF64" s="30">
        <f>(AF62+AG62+AH62+AI62)*1.25</f>
        <v>0</v>
      </c>
      <c r="AG64" s="17"/>
      <c r="AH64" s="17"/>
      <c r="AI64" s="17"/>
      <c r="AJ64" s="17"/>
      <c r="AK64" s="30">
        <f>(AK62+AL62+AM62+AN62)*1.25</f>
        <v>0</v>
      </c>
      <c r="AL64" s="17"/>
      <c r="AM64" s="17"/>
      <c r="AN64" s="17"/>
      <c r="AO64" s="17"/>
      <c r="AP64" s="30">
        <f>(AP62+AQ62+AR62+AS62)*1.25</f>
        <v>0</v>
      </c>
      <c r="AQ64" s="17"/>
      <c r="AR64" s="17"/>
      <c r="AS64" s="17"/>
    </row>
    <row r="65" spans="1:11" x14ac:dyDescent="0.25">
      <c r="A65" s="86" t="s">
        <v>47</v>
      </c>
      <c r="B65" s="86"/>
      <c r="C65" s="86"/>
      <c r="D65" s="86"/>
      <c r="E65" s="86"/>
      <c r="F65" s="86"/>
      <c r="G65" s="86"/>
      <c r="H65" s="86"/>
      <c r="I65" s="86"/>
      <c r="J65" s="48"/>
      <c r="K65" s="48"/>
    </row>
    <row r="66" spans="1:11" x14ac:dyDescent="0.25">
      <c r="A66" s="86"/>
      <c r="B66" s="86"/>
      <c r="C66" s="86"/>
      <c r="D66" s="86"/>
      <c r="E66" s="86"/>
      <c r="F66" s="86"/>
      <c r="G66" s="86"/>
      <c r="H66" s="86"/>
      <c r="I66" s="86"/>
      <c r="J66" s="48"/>
      <c r="K66" s="48"/>
    </row>
    <row r="67" spans="1:1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48"/>
      <c r="K67" s="48"/>
    </row>
    <row r="68" spans="1:11" x14ac:dyDescent="0.25">
      <c r="A68" s="16"/>
      <c r="B68" s="16"/>
      <c r="C68" s="16"/>
      <c r="D68" s="16"/>
      <c r="E68" s="16"/>
      <c r="F68" s="16"/>
      <c r="G68" s="16"/>
      <c r="H68" s="16"/>
      <c r="I68" s="16"/>
    </row>
  </sheetData>
  <mergeCells count="73">
    <mergeCell ref="L14:R14"/>
    <mergeCell ref="T28:U28"/>
    <mergeCell ref="V28:W28"/>
    <mergeCell ref="X28:Y28"/>
    <mergeCell ref="Z28:AA28"/>
    <mergeCell ref="T25:U26"/>
    <mergeCell ref="V25:AA25"/>
    <mergeCell ref="V26:W26"/>
    <mergeCell ref="X26:Y26"/>
    <mergeCell ref="Z26:AA26"/>
    <mergeCell ref="J20:R30"/>
    <mergeCell ref="J18:R19"/>
    <mergeCell ref="O16:R16"/>
    <mergeCell ref="O17:R17"/>
    <mergeCell ref="O15:R15"/>
    <mergeCell ref="J17:K17"/>
    <mergeCell ref="AB28:AD28"/>
    <mergeCell ref="T27:U27"/>
    <mergeCell ref="V27:W27"/>
    <mergeCell ref="X27:Y27"/>
    <mergeCell ref="Z27:AA27"/>
    <mergeCell ref="AB27:AD27"/>
    <mergeCell ref="J10:L10"/>
    <mergeCell ref="M10:N10"/>
    <mergeCell ref="J11:L11"/>
    <mergeCell ref="J8:R9"/>
    <mergeCell ref="O10:R10"/>
    <mergeCell ref="M11:R11"/>
    <mergeCell ref="AF9:AI9"/>
    <mergeCell ref="AK9:AN9"/>
    <mergeCell ref="AP9:AS9"/>
    <mergeCell ref="J7:L7"/>
    <mergeCell ref="A63:E63"/>
    <mergeCell ref="N7:R7"/>
    <mergeCell ref="E9:F9"/>
    <mergeCell ref="A8:B8"/>
    <mergeCell ref="A10:A11"/>
    <mergeCell ref="I10:I11"/>
    <mergeCell ref="S22:V22"/>
    <mergeCell ref="W22:Y22"/>
    <mergeCell ref="A12:I12"/>
    <mergeCell ref="J12:R13"/>
    <mergeCell ref="J14:K15"/>
    <mergeCell ref="J16:K16"/>
    <mergeCell ref="A64:E64"/>
    <mergeCell ref="A65:I66"/>
    <mergeCell ref="A1:C3"/>
    <mergeCell ref="D1:F3"/>
    <mergeCell ref="G1:I3"/>
    <mergeCell ref="A7:B7"/>
    <mergeCell ref="C7:D7"/>
    <mergeCell ref="E7:F7"/>
    <mergeCell ref="G7:I7"/>
    <mergeCell ref="F8:I8"/>
    <mergeCell ref="D8:E8"/>
    <mergeCell ref="G9:I9"/>
    <mergeCell ref="B10:C10"/>
    <mergeCell ref="E10:H10"/>
    <mergeCell ref="A9:B9"/>
    <mergeCell ref="C9:D9"/>
    <mergeCell ref="J1:N2"/>
    <mergeCell ref="J3:R3"/>
    <mergeCell ref="O1:R2"/>
    <mergeCell ref="J4:R5"/>
    <mergeCell ref="A6:I6"/>
    <mergeCell ref="C4:G4"/>
    <mergeCell ref="A5:C5"/>
    <mergeCell ref="E5:G5"/>
    <mergeCell ref="H5:I5"/>
    <mergeCell ref="A4:B4"/>
    <mergeCell ref="J6:L6"/>
    <mergeCell ref="M6:O6"/>
    <mergeCell ref="P6:R6"/>
  </mergeCells>
  <dataValidations count="6">
    <dataValidation type="list" allowBlank="1" showInputMessage="1" showErrorMessage="1" sqref="H5:I5">
      <formula1>$U$10:$U$12</formula1>
    </dataValidation>
    <dataValidation type="list" allowBlank="1" showInputMessage="1" showErrorMessage="1" sqref="C7:D7">
      <formula1>$U$3:$U$7</formula1>
    </dataValidation>
    <dataValidation type="list" allowBlank="1" showInputMessage="1" showErrorMessage="1" sqref="G7:I7">
      <formula1>$U$15:$U$20</formula1>
    </dataValidation>
    <dataValidation type="list" allowBlank="1" showInputMessage="1" showErrorMessage="1" errorTitle="Неверная толщина кромки! " sqref="E13:H62">
      <formula1>$X$13:$X$15</formula1>
    </dataValidation>
    <dataValidation type="list" allowBlank="1" showInputMessage="1" showErrorMessage="1" sqref="M10:N10">
      <formula1>$Z$13:$Z$14</formula1>
    </dataValidation>
    <dataValidation type="list" allowBlank="1" showInputMessage="1" showErrorMessage="1" sqref="M7">
      <formula1>$X$3:$X$4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8"/>
  <sheetViews>
    <sheetView view="pageBreakPreview" zoomScaleNormal="100" zoomScaleSheetLayoutView="100" workbookViewId="0">
      <selection activeCell="B35" sqref="B35"/>
    </sheetView>
  </sheetViews>
  <sheetFormatPr defaultRowHeight="15" x14ac:dyDescent="0.25"/>
  <cols>
    <col min="6" max="6" width="9.140625" customWidth="1"/>
    <col min="7" max="8" width="9.7109375" customWidth="1"/>
    <col min="9" max="9" width="13.140625" customWidth="1"/>
    <col min="19" max="45" width="9.140625" hidden="1" customWidth="1"/>
  </cols>
  <sheetData>
    <row r="1" spans="1:45" ht="15" customHeight="1" x14ac:dyDescent="0.25">
      <c r="A1" s="61"/>
      <c r="B1" s="61"/>
      <c r="C1" s="61"/>
      <c r="D1" s="87" t="s">
        <v>0</v>
      </c>
      <c r="E1" s="87"/>
      <c r="F1" s="87"/>
      <c r="G1" s="88" t="s">
        <v>1</v>
      </c>
      <c r="H1" s="88"/>
      <c r="I1" s="89"/>
      <c r="J1" s="58"/>
      <c r="K1" s="59"/>
      <c r="L1" s="59"/>
      <c r="M1" s="59"/>
      <c r="N1" s="59"/>
      <c r="O1" s="59" t="s">
        <v>3</v>
      </c>
      <c r="P1" s="59"/>
      <c r="Q1" s="59"/>
      <c r="R1" s="65"/>
    </row>
    <row r="2" spans="1:45" ht="15" customHeight="1" x14ac:dyDescent="0.25">
      <c r="A2" s="61"/>
      <c r="B2" s="61"/>
      <c r="C2" s="61"/>
      <c r="D2" s="87"/>
      <c r="E2" s="87"/>
      <c r="F2" s="87"/>
      <c r="G2" s="88"/>
      <c r="H2" s="88"/>
      <c r="I2" s="89"/>
      <c r="J2" s="60"/>
      <c r="K2" s="61"/>
      <c r="L2" s="61"/>
      <c r="M2" s="61"/>
      <c r="N2" s="61"/>
      <c r="O2" s="61"/>
      <c r="P2" s="61"/>
      <c r="Q2" s="61"/>
      <c r="R2" s="66"/>
    </row>
    <row r="3" spans="1:45" ht="32.25" customHeight="1" x14ac:dyDescent="0.25">
      <c r="A3" s="61"/>
      <c r="B3" s="61"/>
      <c r="C3" s="61"/>
      <c r="D3" s="87"/>
      <c r="E3" s="87"/>
      <c r="F3" s="87"/>
      <c r="G3" s="88"/>
      <c r="H3" s="88"/>
      <c r="I3" s="89"/>
      <c r="J3" s="62" t="s">
        <v>2</v>
      </c>
      <c r="K3" s="63"/>
      <c r="L3" s="63"/>
      <c r="M3" s="63"/>
      <c r="N3" s="63"/>
      <c r="O3" s="63"/>
      <c r="P3" s="63"/>
      <c r="Q3" s="63"/>
      <c r="R3" s="64"/>
      <c r="U3" s="1" t="s">
        <v>4</v>
      </c>
      <c r="X3" t="s">
        <v>61</v>
      </c>
    </row>
    <row r="4" spans="1:45" x14ac:dyDescent="0.25">
      <c r="A4" s="75" t="s">
        <v>9</v>
      </c>
      <c r="B4" s="75"/>
      <c r="C4" s="72" t="s">
        <v>10</v>
      </c>
      <c r="D4" s="73"/>
      <c r="E4" s="73"/>
      <c r="F4" s="73"/>
      <c r="G4" s="74"/>
      <c r="H4" s="11" t="s">
        <v>11</v>
      </c>
      <c r="I4" s="43">
        <v>3569</v>
      </c>
      <c r="J4" s="67" t="s">
        <v>63</v>
      </c>
      <c r="K4" s="68"/>
      <c r="L4" s="68"/>
      <c r="M4" s="68"/>
      <c r="N4" s="68"/>
      <c r="O4" s="68"/>
      <c r="P4" s="68"/>
      <c r="Q4" s="68"/>
      <c r="R4" s="69"/>
      <c r="U4" s="1" t="s">
        <v>5</v>
      </c>
      <c r="X4" t="s">
        <v>62</v>
      </c>
    </row>
    <row r="5" spans="1:45" x14ac:dyDescent="0.25">
      <c r="A5" s="75" t="s">
        <v>12</v>
      </c>
      <c r="B5" s="75"/>
      <c r="C5" s="75"/>
      <c r="D5" s="3">
        <v>44737</v>
      </c>
      <c r="E5" s="75" t="s">
        <v>13</v>
      </c>
      <c r="F5" s="75"/>
      <c r="G5" s="75"/>
      <c r="H5" s="76" t="s">
        <v>16</v>
      </c>
      <c r="I5" s="77"/>
      <c r="J5" s="67"/>
      <c r="K5" s="68"/>
      <c r="L5" s="68"/>
      <c r="M5" s="68"/>
      <c r="N5" s="68"/>
      <c r="O5" s="68"/>
      <c r="P5" s="68"/>
      <c r="Q5" s="68"/>
      <c r="R5" s="69"/>
      <c r="U5" s="1" t="s">
        <v>6</v>
      </c>
    </row>
    <row r="6" spans="1:45" ht="25.5" customHeight="1" x14ac:dyDescent="0.25">
      <c r="A6" s="70" t="s">
        <v>17</v>
      </c>
      <c r="B6" s="70"/>
      <c r="C6" s="70"/>
      <c r="D6" s="70"/>
      <c r="E6" s="70"/>
      <c r="F6" s="70"/>
      <c r="G6" s="70"/>
      <c r="H6" s="70"/>
      <c r="I6" s="71"/>
      <c r="J6" s="78" t="s">
        <v>55</v>
      </c>
      <c r="K6" s="79"/>
      <c r="L6" s="79"/>
      <c r="M6" s="80">
        <v>79959959595</v>
      </c>
      <c r="N6" s="80"/>
      <c r="O6" s="80"/>
      <c r="P6" s="81"/>
      <c r="Q6" s="81"/>
      <c r="R6" s="82"/>
      <c r="S6" s="31"/>
      <c r="T6" s="32"/>
      <c r="U6" s="6" t="s">
        <v>7</v>
      </c>
    </row>
    <row r="7" spans="1:45" ht="19.5" customHeight="1" x14ac:dyDescent="0.25">
      <c r="A7" s="75" t="s">
        <v>20</v>
      </c>
      <c r="B7" s="75"/>
      <c r="C7" s="61" t="s">
        <v>4</v>
      </c>
      <c r="D7" s="61"/>
      <c r="E7" s="90" t="s">
        <v>18</v>
      </c>
      <c r="F7" s="91"/>
      <c r="G7" s="61" t="s">
        <v>19</v>
      </c>
      <c r="H7" s="61"/>
      <c r="I7" s="76"/>
      <c r="J7" s="78" t="s">
        <v>60</v>
      </c>
      <c r="K7" s="79"/>
      <c r="L7" s="79"/>
      <c r="M7" s="33" t="s">
        <v>61</v>
      </c>
      <c r="N7" s="105" t="s">
        <v>64</v>
      </c>
      <c r="O7" s="105"/>
      <c r="P7" s="105"/>
      <c r="Q7" s="105"/>
      <c r="R7" s="106"/>
      <c r="S7" s="34"/>
      <c r="T7" s="35"/>
      <c r="U7" s="2" t="s">
        <v>8</v>
      </c>
      <c r="Y7" t="s">
        <v>65</v>
      </c>
    </row>
    <row r="8" spans="1:45" ht="15" customHeight="1" x14ac:dyDescent="0.25">
      <c r="A8" s="107" t="s">
        <v>31</v>
      </c>
      <c r="B8" s="107"/>
      <c r="C8" s="7">
        <v>16</v>
      </c>
      <c r="D8" s="92" t="s">
        <v>26</v>
      </c>
      <c r="E8" s="75"/>
      <c r="F8" s="61" t="s">
        <v>27</v>
      </c>
      <c r="G8" s="61"/>
      <c r="H8" s="61"/>
      <c r="I8" s="76"/>
      <c r="J8" s="125" t="s">
        <v>67</v>
      </c>
      <c r="K8" s="126"/>
      <c r="L8" s="126"/>
      <c r="M8" s="126"/>
      <c r="N8" s="126"/>
      <c r="O8" s="126"/>
      <c r="P8" s="126"/>
      <c r="Q8" s="126"/>
      <c r="R8" s="130"/>
      <c r="S8" s="36"/>
      <c r="T8" s="37"/>
      <c r="Y8" t="s">
        <v>66</v>
      </c>
    </row>
    <row r="9" spans="1:45" ht="15.75" customHeight="1" thickBot="1" x14ac:dyDescent="0.3">
      <c r="A9" s="99" t="s">
        <v>30</v>
      </c>
      <c r="B9" s="99"/>
      <c r="C9" s="93">
        <v>1655</v>
      </c>
      <c r="D9" s="93"/>
      <c r="E9" s="99" t="s">
        <v>29</v>
      </c>
      <c r="F9" s="99"/>
      <c r="G9" s="93" t="s">
        <v>28</v>
      </c>
      <c r="H9" s="93"/>
      <c r="I9" s="94"/>
      <c r="J9" s="131"/>
      <c r="K9" s="132"/>
      <c r="L9" s="132"/>
      <c r="M9" s="132"/>
      <c r="N9" s="132"/>
      <c r="O9" s="132"/>
      <c r="P9" s="132"/>
      <c r="Q9" s="132"/>
      <c r="R9" s="133"/>
      <c r="S9" s="38"/>
      <c r="T9" s="39"/>
      <c r="Y9" t="s">
        <v>16</v>
      </c>
      <c r="AE9" s="17"/>
      <c r="AF9" s="100" t="s">
        <v>48</v>
      </c>
      <c r="AG9" s="100"/>
      <c r="AH9" s="100"/>
      <c r="AI9" s="100"/>
      <c r="AJ9" s="18"/>
      <c r="AK9" s="100" t="s">
        <v>49</v>
      </c>
      <c r="AL9" s="100"/>
      <c r="AM9" s="100"/>
      <c r="AN9" s="100"/>
      <c r="AO9" s="18"/>
      <c r="AP9" s="101" t="s">
        <v>50</v>
      </c>
      <c r="AQ9" s="101"/>
      <c r="AR9" s="101"/>
      <c r="AS9" s="101"/>
    </row>
    <row r="10" spans="1:45" ht="58.5" customHeight="1" thickTop="1" x14ac:dyDescent="0.25">
      <c r="A10" s="108" t="s">
        <v>32</v>
      </c>
      <c r="B10" s="95" t="s">
        <v>44</v>
      </c>
      <c r="C10" s="95"/>
      <c r="D10" s="9" t="s">
        <v>35</v>
      </c>
      <c r="E10" s="96" t="s">
        <v>37</v>
      </c>
      <c r="F10" s="97"/>
      <c r="G10" s="97"/>
      <c r="H10" s="98"/>
      <c r="I10" s="109" t="s">
        <v>43</v>
      </c>
      <c r="J10" s="125" t="s">
        <v>56</v>
      </c>
      <c r="K10" s="126"/>
      <c r="L10" s="126"/>
      <c r="M10" s="127" t="s">
        <v>68</v>
      </c>
      <c r="N10" s="127"/>
      <c r="O10" s="134" t="s">
        <v>57</v>
      </c>
      <c r="P10" s="135"/>
      <c r="Q10" s="135"/>
      <c r="R10" s="136"/>
      <c r="S10" s="40"/>
      <c r="T10" s="41"/>
      <c r="U10" s="4" t="s">
        <v>14</v>
      </c>
      <c r="V10" s="5"/>
      <c r="AE10" s="19" t="s">
        <v>51</v>
      </c>
      <c r="AF10" s="20">
        <v>0.4</v>
      </c>
      <c r="AG10" s="20">
        <v>0.4</v>
      </c>
      <c r="AH10" s="20">
        <v>0.4</v>
      </c>
      <c r="AI10" s="20">
        <v>0.4</v>
      </c>
      <c r="AJ10" s="20"/>
      <c r="AK10" s="20">
        <v>2</v>
      </c>
      <c r="AL10" s="20">
        <v>2</v>
      </c>
      <c r="AM10" s="20">
        <v>2</v>
      </c>
      <c r="AN10" s="20">
        <v>2</v>
      </c>
      <c r="AO10" s="18"/>
      <c r="AP10" s="21">
        <v>1</v>
      </c>
      <c r="AQ10" s="21">
        <v>1</v>
      </c>
      <c r="AR10" s="21">
        <v>1</v>
      </c>
      <c r="AS10" s="21">
        <v>1</v>
      </c>
    </row>
    <row r="11" spans="1:45" ht="20.25" customHeight="1" x14ac:dyDescent="0.25">
      <c r="A11" s="95"/>
      <c r="B11" s="10" t="s">
        <v>33</v>
      </c>
      <c r="C11" s="10" t="s">
        <v>34</v>
      </c>
      <c r="D11" s="10" t="s">
        <v>36</v>
      </c>
      <c r="E11" s="10" t="s">
        <v>38</v>
      </c>
      <c r="F11" s="10" t="s">
        <v>39</v>
      </c>
      <c r="G11" s="10" t="s">
        <v>40</v>
      </c>
      <c r="H11" s="10" t="s">
        <v>41</v>
      </c>
      <c r="I11" s="110"/>
      <c r="J11" s="128" t="s">
        <v>58</v>
      </c>
      <c r="K11" s="129"/>
      <c r="L11" s="129"/>
      <c r="M11" s="137"/>
      <c r="N11" s="138"/>
      <c r="O11" s="138"/>
      <c r="P11" s="138"/>
      <c r="Q11" s="138"/>
      <c r="R11" s="139"/>
      <c r="S11" s="34"/>
      <c r="T11" s="35"/>
      <c r="U11" s="4" t="s">
        <v>15</v>
      </c>
      <c r="V11" s="5"/>
      <c r="AE11" s="22" t="s">
        <v>52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ht="15" customHeight="1" x14ac:dyDescent="0.25">
      <c r="A12" s="113" t="s">
        <v>42</v>
      </c>
      <c r="B12" s="113"/>
      <c r="C12" s="113"/>
      <c r="D12" s="113"/>
      <c r="E12" s="113"/>
      <c r="F12" s="113"/>
      <c r="G12" s="113"/>
      <c r="H12" s="113"/>
      <c r="I12" s="90"/>
      <c r="J12" s="114" t="s">
        <v>59</v>
      </c>
      <c r="K12" s="115"/>
      <c r="L12" s="115"/>
      <c r="M12" s="115"/>
      <c r="N12" s="115"/>
      <c r="O12" s="115"/>
      <c r="P12" s="115"/>
      <c r="Q12" s="115"/>
      <c r="R12" s="116"/>
      <c r="S12" s="40"/>
      <c r="T12" s="41"/>
      <c r="U12" s="4" t="s">
        <v>16</v>
      </c>
      <c r="V12" s="5"/>
      <c r="AE12" s="22">
        <v>1</v>
      </c>
      <c r="AF12" s="18">
        <f>IF(E12=0.4,(B12*D12))/1000</f>
        <v>0</v>
      </c>
      <c r="AG12" s="18">
        <f>IF(F12=0.4,(B12*D12))/1000</f>
        <v>0</v>
      </c>
      <c r="AH12" s="18">
        <f>IF(G12=0.4,(C12*D12))/1000</f>
        <v>0</v>
      </c>
      <c r="AI12" s="18">
        <f>IF(H12=0.4,(C12*D12))/1000</f>
        <v>0</v>
      </c>
      <c r="AJ12" s="18"/>
      <c r="AK12" s="18">
        <f>IF(E12=2,(B12*D12))/1000</f>
        <v>0</v>
      </c>
      <c r="AL12" s="18">
        <f>IF(F12=2,(B12*D12))/1000</f>
        <v>0</v>
      </c>
      <c r="AM12" s="18">
        <f>IF(G12=2,(C12*D12))/1000</f>
        <v>0</v>
      </c>
      <c r="AN12" s="18">
        <f>IF(H12=2,(C12*D12))/1000</f>
        <v>0</v>
      </c>
      <c r="AO12" s="18"/>
      <c r="AP12" s="18">
        <f>IF(E12=1,(B12*D12))/1000</f>
        <v>0</v>
      </c>
      <c r="AQ12" s="18">
        <f>IF(F12=1,(B12*D12))/1000</f>
        <v>0</v>
      </c>
      <c r="AR12" s="18">
        <f>IF(G12=1,(C12*D12))/1000</f>
        <v>0</v>
      </c>
      <c r="AS12" s="18">
        <f>IF(H12=1,(C12*D12))/1000</f>
        <v>0</v>
      </c>
    </row>
    <row r="13" spans="1:45" ht="15.75" thickBot="1" x14ac:dyDescent="0.3">
      <c r="A13" s="8">
        <v>1</v>
      </c>
      <c r="B13" s="1">
        <v>600</v>
      </c>
      <c r="C13" s="1">
        <v>600</v>
      </c>
      <c r="D13" s="1">
        <v>52</v>
      </c>
      <c r="E13" s="1">
        <v>0.4</v>
      </c>
      <c r="F13" s="1">
        <v>0.4</v>
      </c>
      <c r="G13" s="1">
        <v>0.4</v>
      </c>
      <c r="H13" s="1">
        <v>2</v>
      </c>
      <c r="I13" s="43"/>
      <c r="J13" s="117"/>
      <c r="K13" s="118"/>
      <c r="L13" s="118"/>
      <c r="M13" s="118"/>
      <c r="N13" s="118"/>
      <c r="O13" s="118"/>
      <c r="P13" s="118"/>
      <c r="Q13" s="118"/>
      <c r="R13" s="119"/>
      <c r="S13" s="42"/>
      <c r="T13" s="42"/>
      <c r="X13">
        <v>0.4</v>
      </c>
      <c r="Z13" s="1" t="s">
        <v>68</v>
      </c>
      <c r="AE13" s="22">
        <v>2</v>
      </c>
      <c r="AF13" s="18">
        <f t="shared" ref="AF13:AF58" si="0">IF(E13=0.4,(B13*D13))/1000</f>
        <v>31.2</v>
      </c>
      <c r="AG13" s="18">
        <f t="shared" ref="AG13:AG58" si="1">IF(F13=0.4,(B13*D13))/1000</f>
        <v>31.2</v>
      </c>
      <c r="AH13" s="18">
        <f t="shared" ref="AH13:AH58" si="2">IF(G13=0.4,(C13*D13))/1000</f>
        <v>31.2</v>
      </c>
      <c r="AI13" s="18">
        <f t="shared" ref="AI13:AI58" si="3">IF(H13=0.4,(C13*D13))/1000</f>
        <v>0</v>
      </c>
      <c r="AJ13" s="18"/>
      <c r="AK13" s="18">
        <f t="shared" ref="AK13:AK58" si="4">IF(E13=2,(B13*D13))/1000</f>
        <v>0</v>
      </c>
      <c r="AL13" s="18">
        <f t="shared" ref="AL13:AL58" si="5">IF(F13=2,(B13*D13))/1000</f>
        <v>0</v>
      </c>
      <c r="AM13" s="18">
        <f t="shared" ref="AM13:AM58" si="6">IF(G13=2,(C13*D13))/1000</f>
        <v>0</v>
      </c>
      <c r="AN13" s="18">
        <f t="shared" ref="AN13:AN58" si="7">IF(H13=2,(C13*D13))/1000</f>
        <v>31.2</v>
      </c>
      <c r="AO13" s="18"/>
      <c r="AP13" s="18">
        <f t="shared" ref="AP13:AP58" si="8">IF(E13=1,(B13*D13))/1000</f>
        <v>0</v>
      </c>
      <c r="AQ13" s="18">
        <f t="shared" ref="AQ13:AQ58" si="9">IF(F13=1,(B13*D13))/1000</f>
        <v>0</v>
      </c>
      <c r="AR13" s="18">
        <f t="shared" ref="AR13:AR58" si="10">IF(G13=1,(C13*D13))/1000</f>
        <v>0</v>
      </c>
      <c r="AS13" s="18">
        <f t="shared" ref="AS13:AS58" si="11">IF(H13=1,(C13*D13))/1000</f>
        <v>0</v>
      </c>
    </row>
    <row r="14" spans="1:45" ht="15" customHeight="1" x14ac:dyDescent="0.25">
      <c r="A14" s="8">
        <v>2</v>
      </c>
      <c r="B14" s="1">
        <v>100</v>
      </c>
      <c r="C14" s="1">
        <v>300</v>
      </c>
      <c r="D14" s="1">
        <v>21</v>
      </c>
      <c r="E14" s="1">
        <v>1</v>
      </c>
      <c r="F14" s="1">
        <v>1</v>
      </c>
      <c r="G14" s="1">
        <v>2</v>
      </c>
      <c r="H14" s="1">
        <v>0.4</v>
      </c>
      <c r="I14" s="43"/>
      <c r="J14" s="120" t="s">
        <v>74</v>
      </c>
      <c r="K14" s="121"/>
      <c r="L14" s="146" t="s">
        <v>70</v>
      </c>
      <c r="M14" s="147"/>
      <c r="N14" s="147"/>
      <c r="O14" s="147"/>
      <c r="P14" s="147"/>
      <c r="Q14" s="147"/>
      <c r="R14" s="148"/>
      <c r="X14">
        <v>1</v>
      </c>
      <c r="Z14" s="1" t="s">
        <v>69</v>
      </c>
      <c r="AE14" s="22">
        <v>3</v>
      </c>
      <c r="AF14" s="18">
        <f t="shared" si="0"/>
        <v>0</v>
      </c>
      <c r="AG14" s="18">
        <f t="shared" si="1"/>
        <v>0</v>
      </c>
      <c r="AH14" s="18">
        <f t="shared" si="2"/>
        <v>0</v>
      </c>
      <c r="AI14" s="18">
        <f t="shared" si="3"/>
        <v>6.3</v>
      </c>
      <c r="AJ14" s="18"/>
      <c r="AK14" s="18">
        <f t="shared" si="4"/>
        <v>0</v>
      </c>
      <c r="AL14" s="18">
        <f t="shared" si="5"/>
        <v>0</v>
      </c>
      <c r="AM14" s="18">
        <f t="shared" si="6"/>
        <v>6.3</v>
      </c>
      <c r="AN14" s="18">
        <f t="shared" si="7"/>
        <v>0</v>
      </c>
      <c r="AO14" s="18"/>
      <c r="AP14" s="18">
        <f t="shared" si="8"/>
        <v>2.1</v>
      </c>
      <c r="AQ14" s="18">
        <f t="shared" si="9"/>
        <v>2.1</v>
      </c>
      <c r="AR14" s="18">
        <f t="shared" si="10"/>
        <v>0</v>
      </c>
      <c r="AS14" s="18">
        <f t="shared" si="11"/>
        <v>0</v>
      </c>
    </row>
    <row r="15" spans="1:45" x14ac:dyDescent="0.25">
      <c r="A15" s="8">
        <v>3</v>
      </c>
      <c r="B15" s="1">
        <v>361</v>
      </c>
      <c r="C15" s="1">
        <v>120</v>
      </c>
      <c r="D15" s="1">
        <v>2</v>
      </c>
      <c r="E15" s="1">
        <v>1</v>
      </c>
      <c r="F15" s="1">
        <v>1</v>
      </c>
      <c r="G15" s="1">
        <v>1</v>
      </c>
      <c r="H15" s="1">
        <v>0.4</v>
      </c>
      <c r="I15" s="43"/>
      <c r="J15" s="122"/>
      <c r="K15" s="113"/>
      <c r="L15" s="52">
        <v>0.4</v>
      </c>
      <c r="M15" s="52">
        <v>1</v>
      </c>
      <c r="N15" s="52">
        <v>2</v>
      </c>
      <c r="O15" s="75"/>
      <c r="P15" s="75"/>
      <c r="Q15" s="75"/>
      <c r="R15" s="158"/>
      <c r="U15" s="1" t="s">
        <v>19</v>
      </c>
      <c r="X15">
        <v>2</v>
      </c>
      <c r="AE15" s="23">
        <v>4</v>
      </c>
      <c r="AF15" s="18">
        <f t="shared" si="0"/>
        <v>0</v>
      </c>
      <c r="AG15" s="18">
        <f t="shared" si="1"/>
        <v>0</v>
      </c>
      <c r="AH15" s="18">
        <f t="shared" si="2"/>
        <v>0</v>
      </c>
      <c r="AI15" s="18">
        <f>IF(H15=0.4,(C15*D15))/1000</f>
        <v>0.24</v>
      </c>
      <c r="AJ15" s="24"/>
      <c r="AK15" s="18">
        <f t="shared" si="4"/>
        <v>0</v>
      </c>
      <c r="AL15" s="18">
        <f t="shared" si="5"/>
        <v>0</v>
      </c>
      <c r="AM15" s="18">
        <f t="shared" si="6"/>
        <v>0</v>
      </c>
      <c r="AN15" s="18">
        <f>IF(H15=2,(C15*D15))/1000</f>
        <v>0</v>
      </c>
      <c r="AO15" s="24"/>
      <c r="AP15" s="18">
        <f t="shared" si="8"/>
        <v>0.72199999999999998</v>
      </c>
      <c r="AQ15" s="18">
        <f t="shared" si="9"/>
        <v>0.72199999999999998</v>
      </c>
      <c r="AR15" s="18">
        <f t="shared" si="10"/>
        <v>0.24</v>
      </c>
      <c r="AS15" s="18">
        <f>IF(H15=1,(C15*D15))/1000</f>
        <v>0</v>
      </c>
    </row>
    <row r="16" spans="1:45" x14ac:dyDescent="0.25">
      <c r="A16" s="8">
        <v>4</v>
      </c>
      <c r="B16" s="1"/>
      <c r="C16" s="1"/>
      <c r="D16" s="1"/>
      <c r="E16" s="1"/>
      <c r="F16" s="1"/>
      <c r="G16" s="1"/>
      <c r="H16" s="1"/>
      <c r="I16" s="43"/>
      <c r="J16" s="60">
        <f>F113</f>
        <v>19.436640000000001</v>
      </c>
      <c r="K16" s="61"/>
      <c r="L16" s="1">
        <f>CEILING(AF114,5)</f>
        <v>130</v>
      </c>
      <c r="M16" s="1">
        <f>CEILING(AP114,5)</f>
        <v>10</v>
      </c>
      <c r="N16" s="1">
        <f>CEILING(AK114,5)</f>
        <v>50</v>
      </c>
      <c r="O16" s="75" t="s">
        <v>75</v>
      </c>
      <c r="P16" s="75"/>
      <c r="Q16" s="75"/>
      <c r="R16" s="158"/>
      <c r="U16" s="1" t="s">
        <v>21</v>
      </c>
      <c r="AE16" s="23">
        <v>5</v>
      </c>
      <c r="AF16" s="18">
        <f t="shared" si="0"/>
        <v>0</v>
      </c>
      <c r="AG16" s="18">
        <f t="shared" si="1"/>
        <v>0</v>
      </c>
      <c r="AH16" s="18">
        <f t="shared" si="2"/>
        <v>0</v>
      </c>
      <c r="AI16" s="18">
        <f>IF(H16=0.4,(C16*D16))/1000</f>
        <v>0</v>
      </c>
      <c r="AJ16" s="24"/>
      <c r="AK16" s="18">
        <f t="shared" si="4"/>
        <v>0</v>
      </c>
      <c r="AL16" s="18">
        <f t="shared" si="5"/>
        <v>0</v>
      </c>
      <c r="AM16" s="18">
        <f t="shared" si="6"/>
        <v>0</v>
      </c>
      <c r="AN16" s="18">
        <f>IF(H16=2,(C16*D16))/1000</f>
        <v>0</v>
      </c>
      <c r="AO16" s="24"/>
      <c r="AP16" s="18">
        <f t="shared" si="8"/>
        <v>0</v>
      </c>
      <c r="AQ16" s="18">
        <f t="shared" si="9"/>
        <v>0</v>
      </c>
      <c r="AR16" s="18">
        <f t="shared" si="10"/>
        <v>0</v>
      </c>
      <c r="AS16" s="18">
        <f>IF(H16=1,(C16*D16))/1000</f>
        <v>0</v>
      </c>
    </row>
    <row r="17" spans="1:45" ht="15" customHeight="1" thickBot="1" x14ac:dyDescent="0.3">
      <c r="A17" s="8">
        <v>5</v>
      </c>
      <c r="B17" s="1"/>
      <c r="C17" s="1"/>
      <c r="D17" s="1"/>
      <c r="E17" s="1"/>
      <c r="F17" s="1"/>
      <c r="G17" s="1"/>
      <c r="H17" s="1"/>
      <c r="I17" s="43"/>
      <c r="J17" s="161" t="s">
        <v>72</v>
      </c>
      <c r="K17" s="159"/>
      <c r="L17" s="49">
        <f>AF113</f>
        <v>100.14</v>
      </c>
      <c r="M17" s="49">
        <f>AP113</f>
        <v>5.8840000000000003</v>
      </c>
      <c r="N17" s="49">
        <f>AK113</f>
        <v>37.5</v>
      </c>
      <c r="O17" s="159" t="s">
        <v>76</v>
      </c>
      <c r="P17" s="159"/>
      <c r="Q17" s="159"/>
      <c r="R17" s="160"/>
      <c r="U17" s="1" t="s">
        <v>22</v>
      </c>
      <c r="AE17" s="23">
        <v>6</v>
      </c>
      <c r="AF17" s="18">
        <f>IF(E17=0.4,(B17*D17))/1000</f>
        <v>0</v>
      </c>
      <c r="AG17" s="18">
        <f t="shared" si="1"/>
        <v>0</v>
      </c>
      <c r="AH17" s="18">
        <f t="shared" si="2"/>
        <v>0</v>
      </c>
      <c r="AI17" s="18">
        <f t="shared" si="3"/>
        <v>0</v>
      </c>
      <c r="AJ17" s="24"/>
      <c r="AK17" s="18">
        <f>IF(E17=2,(B17*D17))/1000</f>
        <v>0</v>
      </c>
      <c r="AL17" s="18">
        <f t="shared" si="5"/>
        <v>0</v>
      </c>
      <c r="AM17" s="18">
        <f t="shared" si="6"/>
        <v>0</v>
      </c>
      <c r="AN17" s="18">
        <f t="shared" si="7"/>
        <v>0</v>
      </c>
      <c r="AO17" s="24"/>
      <c r="AP17" s="18">
        <f>IF(E17=1,(B17*D17))/1000</f>
        <v>0</v>
      </c>
      <c r="AQ17" s="18">
        <f t="shared" si="9"/>
        <v>0</v>
      </c>
      <c r="AR17" s="18">
        <f t="shared" si="10"/>
        <v>0</v>
      </c>
      <c r="AS17" s="18">
        <f t="shared" si="11"/>
        <v>0</v>
      </c>
    </row>
    <row r="18" spans="1:45" x14ac:dyDescent="0.25">
      <c r="A18" s="8">
        <v>6</v>
      </c>
      <c r="B18" s="1"/>
      <c r="C18" s="1"/>
      <c r="D18" s="1"/>
      <c r="E18" s="1"/>
      <c r="F18" s="1"/>
      <c r="G18" s="1"/>
      <c r="H18" s="1"/>
      <c r="I18" s="1"/>
      <c r="J18" s="154" t="s">
        <v>77</v>
      </c>
      <c r="K18" s="155"/>
      <c r="L18" s="155"/>
      <c r="M18" s="155"/>
      <c r="N18" s="155"/>
      <c r="O18" s="155"/>
      <c r="P18" s="155"/>
      <c r="Q18" s="155"/>
      <c r="R18" s="155"/>
      <c r="U18" s="1" t="s">
        <v>23</v>
      </c>
      <c r="AE18" s="23">
        <v>7</v>
      </c>
      <c r="AF18" s="18">
        <f>IF(E18=0.4,(B18*D18))/1000</f>
        <v>0</v>
      </c>
      <c r="AG18" s="18">
        <f t="shared" si="1"/>
        <v>0</v>
      </c>
      <c r="AH18" s="18">
        <f t="shared" si="2"/>
        <v>0</v>
      </c>
      <c r="AI18" s="18">
        <f t="shared" si="3"/>
        <v>0</v>
      </c>
      <c r="AJ18" s="24"/>
      <c r="AK18" s="18">
        <f>IF(E18=2,(B18*D18))/1000</f>
        <v>0</v>
      </c>
      <c r="AL18" s="18">
        <f t="shared" si="5"/>
        <v>0</v>
      </c>
      <c r="AM18" s="18">
        <f t="shared" si="6"/>
        <v>0</v>
      </c>
      <c r="AN18" s="18">
        <f t="shared" si="7"/>
        <v>0</v>
      </c>
      <c r="AO18" s="24"/>
      <c r="AP18" s="18">
        <f>IF(E18=1,(B18*D18))/1000</f>
        <v>0</v>
      </c>
      <c r="AQ18" s="18">
        <f t="shared" si="9"/>
        <v>0</v>
      </c>
      <c r="AR18" s="18">
        <f t="shared" si="10"/>
        <v>0</v>
      </c>
      <c r="AS18" s="18">
        <f t="shared" si="11"/>
        <v>0</v>
      </c>
    </row>
    <row r="19" spans="1:45" x14ac:dyDescent="0.25">
      <c r="A19" s="8">
        <v>7</v>
      </c>
      <c r="B19" s="1"/>
      <c r="C19" s="1"/>
      <c r="D19" s="1"/>
      <c r="E19" s="1"/>
      <c r="F19" s="1"/>
      <c r="G19" s="1"/>
      <c r="H19" s="1"/>
      <c r="I19" s="1"/>
      <c r="J19" s="156"/>
      <c r="K19" s="157"/>
      <c r="L19" s="157"/>
      <c r="M19" s="157"/>
      <c r="N19" s="157"/>
      <c r="O19" s="157"/>
      <c r="P19" s="157"/>
      <c r="Q19" s="157"/>
      <c r="R19" s="157"/>
      <c r="S19" s="50"/>
      <c r="U19" s="1" t="s">
        <v>24</v>
      </c>
      <c r="AE19" s="23">
        <v>8</v>
      </c>
      <c r="AF19" s="18">
        <f t="shared" si="0"/>
        <v>0</v>
      </c>
      <c r="AG19" s="18">
        <f t="shared" si="1"/>
        <v>0</v>
      </c>
      <c r="AH19" s="18">
        <f t="shared" si="2"/>
        <v>0</v>
      </c>
      <c r="AI19" s="18">
        <f t="shared" si="3"/>
        <v>0</v>
      </c>
      <c r="AJ19" s="24"/>
      <c r="AK19" s="18">
        <f t="shared" si="4"/>
        <v>0</v>
      </c>
      <c r="AL19" s="18">
        <f t="shared" si="5"/>
        <v>0</v>
      </c>
      <c r="AM19" s="18">
        <f t="shared" si="6"/>
        <v>0</v>
      </c>
      <c r="AN19" s="18">
        <f t="shared" si="7"/>
        <v>0</v>
      </c>
      <c r="AO19" s="24"/>
      <c r="AP19" s="18">
        <f t="shared" si="8"/>
        <v>0</v>
      </c>
      <c r="AQ19" s="18">
        <f t="shared" si="9"/>
        <v>0</v>
      </c>
      <c r="AR19" s="18">
        <f t="shared" si="10"/>
        <v>0</v>
      </c>
      <c r="AS19" s="18">
        <f t="shared" si="11"/>
        <v>0</v>
      </c>
    </row>
    <row r="20" spans="1:45" x14ac:dyDescent="0.25">
      <c r="A20" s="8">
        <v>8</v>
      </c>
      <c r="B20" s="1"/>
      <c r="C20" s="1"/>
      <c r="D20" s="1"/>
      <c r="E20" s="1"/>
      <c r="F20" s="1"/>
      <c r="G20" s="1"/>
      <c r="H20" s="1"/>
      <c r="I20" s="1"/>
      <c r="J20" s="87" t="s">
        <v>78</v>
      </c>
      <c r="K20" s="61"/>
      <c r="L20" s="61"/>
      <c r="M20" s="61"/>
      <c r="N20" s="61"/>
      <c r="O20" s="61"/>
      <c r="P20" s="61"/>
      <c r="Q20" s="61"/>
      <c r="R20" s="61"/>
      <c r="U20" s="1" t="s">
        <v>25</v>
      </c>
      <c r="AE20" s="22">
        <v>9</v>
      </c>
      <c r="AF20" s="18">
        <f t="shared" si="0"/>
        <v>0</v>
      </c>
      <c r="AG20" s="18">
        <f t="shared" si="1"/>
        <v>0</v>
      </c>
      <c r="AH20" s="18">
        <f t="shared" si="2"/>
        <v>0</v>
      </c>
      <c r="AI20" s="18">
        <f t="shared" si="3"/>
        <v>0</v>
      </c>
      <c r="AJ20" s="18"/>
      <c r="AK20" s="18">
        <f t="shared" si="4"/>
        <v>0</v>
      </c>
      <c r="AL20" s="18">
        <f t="shared" si="5"/>
        <v>0</v>
      </c>
      <c r="AM20" s="18">
        <f t="shared" si="6"/>
        <v>0</v>
      </c>
      <c r="AN20" s="18">
        <f t="shared" si="7"/>
        <v>0</v>
      </c>
      <c r="AO20" s="18"/>
      <c r="AP20" s="18">
        <f t="shared" si="8"/>
        <v>0</v>
      </c>
      <c r="AQ20" s="18">
        <f t="shared" si="9"/>
        <v>0</v>
      </c>
      <c r="AR20" s="18">
        <f t="shared" si="10"/>
        <v>0</v>
      </c>
      <c r="AS20" s="18">
        <f t="shared" si="11"/>
        <v>0</v>
      </c>
    </row>
    <row r="21" spans="1:45" x14ac:dyDescent="0.25">
      <c r="A21" s="8">
        <v>9</v>
      </c>
      <c r="B21" s="1"/>
      <c r="C21" s="1"/>
      <c r="D21" s="1"/>
      <c r="E21" s="1"/>
      <c r="F21" s="1"/>
      <c r="G21" s="1"/>
      <c r="H21" s="1"/>
      <c r="I21" s="1"/>
      <c r="J21" s="61"/>
      <c r="K21" s="61"/>
      <c r="L21" s="61"/>
      <c r="M21" s="61"/>
      <c r="N21" s="61"/>
      <c r="O21" s="61"/>
      <c r="P21" s="61"/>
      <c r="Q21" s="61"/>
      <c r="R21" s="61"/>
      <c r="AE21" s="22">
        <v>10</v>
      </c>
      <c r="AF21" s="18">
        <f t="shared" si="0"/>
        <v>0</v>
      </c>
      <c r="AG21" s="18">
        <f t="shared" si="1"/>
        <v>0</v>
      </c>
      <c r="AH21" s="18">
        <f t="shared" si="2"/>
        <v>0</v>
      </c>
      <c r="AI21" s="18">
        <f t="shared" si="3"/>
        <v>0</v>
      </c>
      <c r="AJ21" s="18"/>
      <c r="AK21" s="18">
        <f t="shared" si="4"/>
        <v>0</v>
      </c>
      <c r="AL21" s="18">
        <f t="shared" si="5"/>
        <v>0</v>
      </c>
      <c r="AM21" s="18">
        <f t="shared" si="6"/>
        <v>0</v>
      </c>
      <c r="AN21" s="18">
        <f t="shared" si="7"/>
        <v>0</v>
      </c>
      <c r="AO21" s="18"/>
      <c r="AP21" s="18">
        <f t="shared" si="8"/>
        <v>0</v>
      </c>
      <c r="AQ21" s="18">
        <f t="shared" si="9"/>
        <v>0</v>
      </c>
      <c r="AR21" s="18">
        <f t="shared" si="10"/>
        <v>0</v>
      </c>
      <c r="AS21" s="18">
        <f t="shared" si="11"/>
        <v>0</v>
      </c>
    </row>
    <row r="22" spans="1:45" x14ac:dyDescent="0.25">
      <c r="A22" s="8">
        <v>10</v>
      </c>
      <c r="B22" s="1"/>
      <c r="C22" s="1"/>
      <c r="D22" s="1"/>
      <c r="E22" s="1"/>
      <c r="F22" s="1"/>
      <c r="G22" s="1"/>
      <c r="H22" s="1"/>
      <c r="I22" s="1"/>
      <c r="J22" s="61"/>
      <c r="K22" s="61"/>
      <c r="L22" s="61"/>
      <c r="M22" s="61"/>
      <c r="N22" s="61"/>
      <c r="O22" s="61"/>
      <c r="P22" s="61"/>
      <c r="Q22" s="61"/>
      <c r="R22" s="61"/>
      <c r="S22" s="111"/>
      <c r="T22" s="111"/>
      <c r="U22" s="111"/>
      <c r="V22" s="111"/>
      <c r="W22" s="112"/>
      <c r="X22" s="112"/>
      <c r="Y22" s="112"/>
      <c r="Z22" s="12"/>
      <c r="AE22" s="22">
        <v>11</v>
      </c>
      <c r="AF22" s="18">
        <f t="shared" si="0"/>
        <v>0</v>
      </c>
      <c r="AG22" s="18">
        <f t="shared" si="1"/>
        <v>0</v>
      </c>
      <c r="AH22" s="18">
        <f t="shared" si="2"/>
        <v>0</v>
      </c>
      <c r="AI22" s="18">
        <f t="shared" si="3"/>
        <v>0</v>
      </c>
      <c r="AJ22" s="18"/>
      <c r="AK22" s="18">
        <f t="shared" si="4"/>
        <v>0</v>
      </c>
      <c r="AL22" s="18">
        <f t="shared" si="5"/>
        <v>0</v>
      </c>
      <c r="AM22" s="18">
        <f t="shared" si="6"/>
        <v>0</v>
      </c>
      <c r="AN22" s="18">
        <f t="shared" si="7"/>
        <v>0</v>
      </c>
      <c r="AO22" s="18"/>
      <c r="AP22" s="18">
        <f t="shared" si="8"/>
        <v>0</v>
      </c>
      <c r="AQ22" s="18">
        <f t="shared" si="9"/>
        <v>0</v>
      </c>
      <c r="AR22" s="18">
        <f t="shared" si="10"/>
        <v>0</v>
      </c>
      <c r="AS22" s="18">
        <f t="shared" si="11"/>
        <v>0</v>
      </c>
    </row>
    <row r="23" spans="1:45" x14ac:dyDescent="0.25">
      <c r="A23" s="8">
        <v>11</v>
      </c>
      <c r="B23" s="1"/>
      <c r="C23" s="1"/>
      <c r="D23" s="1"/>
      <c r="E23" s="1"/>
      <c r="F23" s="1"/>
      <c r="G23" s="1"/>
      <c r="H23" s="1"/>
      <c r="I23" s="1"/>
      <c r="J23" s="61"/>
      <c r="K23" s="61"/>
      <c r="L23" s="61"/>
      <c r="M23" s="61"/>
      <c r="N23" s="61"/>
      <c r="O23" s="61"/>
      <c r="P23" s="61"/>
      <c r="Q23" s="61"/>
      <c r="R23" s="61"/>
      <c r="S23" s="12"/>
      <c r="T23" s="12"/>
      <c r="U23" s="12"/>
      <c r="V23" s="12"/>
      <c r="W23" s="12"/>
      <c r="X23" s="12"/>
      <c r="Y23" s="12"/>
      <c r="Z23" s="12"/>
      <c r="AE23" s="22">
        <v>12</v>
      </c>
      <c r="AF23" s="18">
        <f t="shared" si="0"/>
        <v>0</v>
      </c>
      <c r="AG23" s="18">
        <f t="shared" si="1"/>
        <v>0</v>
      </c>
      <c r="AH23" s="18">
        <f t="shared" si="2"/>
        <v>0</v>
      </c>
      <c r="AI23" s="18">
        <f t="shared" si="3"/>
        <v>0</v>
      </c>
      <c r="AJ23" s="18"/>
      <c r="AK23" s="18">
        <f t="shared" si="4"/>
        <v>0</v>
      </c>
      <c r="AL23" s="18">
        <f t="shared" si="5"/>
        <v>0</v>
      </c>
      <c r="AM23" s="18">
        <f t="shared" si="6"/>
        <v>0</v>
      </c>
      <c r="AN23" s="18">
        <f t="shared" si="7"/>
        <v>0</v>
      </c>
      <c r="AO23" s="18"/>
      <c r="AP23" s="18">
        <f t="shared" si="8"/>
        <v>0</v>
      </c>
      <c r="AQ23" s="18">
        <f t="shared" si="9"/>
        <v>0</v>
      </c>
      <c r="AR23" s="18">
        <f t="shared" si="10"/>
        <v>0</v>
      </c>
      <c r="AS23" s="18">
        <f t="shared" si="11"/>
        <v>0</v>
      </c>
    </row>
    <row r="24" spans="1:45" x14ac:dyDescent="0.25">
      <c r="A24" s="8">
        <v>12</v>
      </c>
      <c r="B24" s="1"/>
      <c r="C24" s="1"/>
      <c r="D24" s="1"/>
      <c r="E24" s="1"/>
      <c r="F24" s="1"/>
      <c r="G24" s="1"/>
      <c r="H24" s="1"/>
      <c r="I24" s="1"/>
      <c r="J24" s="61"/>
      <c r="K24" s="61"/>
      <c r="L24" s="61"/>
      <c r="M24" s="61"/>
      <c r="N24" s="61"/>
      <c r="O24" s="61"/>
      <c r="P24" s="61"/>
      <c r="Q24" s="61"/>
      <c r="R24" s="61"/>
      <c r="S24" s="12"/>
      <c r="T24" s="12"/>
      <c r="U24" s="12"/>
      <c r="V24" s="12"/>
      <c r="W24" s="12"/>
      <c r="X24" s="12"/>
      <c r="Y24" s="12"/>
      <c r="Z24" s="12"/>
      <c r="AE24" s="22">
        <v>13</v>
      </c>
      <c r="AF24" s="18">
        <f t="shared" si="0"/>
        <v>0</v>
      </c>
      <c r="AG24" s="18">
        <f t="shared" si="1"/>
        <v>0</v>
      </c>
      <c r="AH24" s="18">
        <f t="shared" si="2"/>
        <v>0</v>
      </c>
      <c r="AI24" s="18">
        <f t="shared" si="3"/>
        <v>0</v>
      </c>
      <c r="AJ24" s="18"/>
      <c r="AK24" s="18">
        <f t="shared" si="4"/>
        <v>0</v>
      </c>
      <c r="AL24" s="18">
        <f t="shared" si="5"/>
        <v>0</v>
      </c>
      <c r="AM24" s="18">
        <f t="shared" si="6"/>
        <v>0</v>
      </c>
      <c r="AN24" s="18">
        <f t="shared" si="7"/>
        <v>0</v>
      </c>
      <c r="AO24" s="18"/>
      <c r="AP24" s="18">
        <f t="shared" si="8"/>
        <v>0</v>
      </c>
      <c r="AQ24" s="18">
        <f t="shared" si="9"/>
        <v>0</v>
      </c>
      <c r="AR24" s="18">
        <f t="shared" si="10"/>
        <v>0</v>
      </c>
      <c r="AS24" s="18">
        <f t="shared" si="11"/>
        <v>0</v>
      </c>
    </row>
    <row r="25" spans="1:45" x14ac:dyDescent="0.25">
      <c r="A25" s="8">
        <v>13</v>
      </c>
      <c r="B25" s="1"/>
      <c r="C25" s="1"/>
      <c r="D25" s="1"/>
      <c r="E25" s="1"/>
      <c r="F25" s="1"/>
      <c r="G25" s="1"/>
      <c r="H25" s="1"/>
      <c r="I25" s="1"/>
      <c r="J25" s="61"/>
      <c r="K25" s="61"/>
      <c r="L25" s="61"/>
      <c r="M25" s="61"/>
      <c r="N25" s="61"/>
      <c r="O25" s="61"/>
      <c r="P25" s="61"/>
      <c r="Q25" s="61"/>
      <c r="R25" s="61"/>
      <c r="T25" s="152"/>
      <c r="U25" s="152"/>
      <c r="V25" s="149"/>
      <c r="W25" s="149"/>
      <c r="X25" s="149"/>
      <c r="Y25" s="149"/>
      <c r="Z25" s="149"/>
      <c r="AA25" s="149"/>
      <c r="AB25" s="44"/>
      <c r="AC25" s="44"/>
      <c r="AD25" s="44"/>
      <c r="AE25" s="22">
        <v>14</v>
      </c>
      <c r="AF25" s="18">
        <f t="shared" si="0"/>
        <v>0</v>
      </c>
      <c r="AG25" s="18">
        <f t="shared" si="1"/>
        <v>0</v>
      </c>
      <c r="AH25" s="18">
        <f t="shared" si="2"/>
        <v>0</v>
      </c>
      <c r="AI25" s="18">
        <f t="shared" si="3"/>
        <v>0</v>
      </c>
      <c r="AJ25" s="18"/>
      <c r="AK25" s="18">
        <f t="shared" si="4"/>
        <v>0</v>
      </c>
      <c r="AL25" s="18">
        <f t="shared" si="5"/>
        <v>0</v>
      </c>
      <c r="AM25" s="18">
        <f t="shared" si="6"/>
        <v>0</v>
      </c>
      <c r="AN25" s="18">
        <f t="shared" si="7"/>
        <v>0</v>
      </c>
      <c r="AO25" s="18"/>
      <c r="AP25" s="18">
        <f t="shared" si="8"/>
        <v>0</v>
      </c>
      <c r="AQ25" s="18">
        <f t="shared" si="9"/>
        <v>0</v>
      </c>
      <c r="AR25" s="18">
        <f t="shared" si="10"/>
        <v>0</v>
      </c>
      <c r="AS25" s="18">
        <f t="shared" si="11"/>
        <v>0</v>
      </c>
    </row>
    <row r="26" spans="1:45" x14ac:dyDescent="0.25">
      <c r="A26" s="8">
        <v>14</v>
      </c>
      <c r="B26" s="1"/>
      <c r="C26" s="1"/>
      <c r="D26" s="1"/>
      <c r="E26" s="1"/>
      <c r="F26" s="1"/>
      <c r="G26" s="1"/>
      <c r="H26" s="1"/>
      <c r="I26" s="1"/>
      <c r="J26" s="61"/>
      <c r="K26" s="61"/>
      <c r="L26" s="61"/>
      <c r="M26" s="61"/>
      <c r="N26" s="61"/>
      <c r="O26" s="61"/>
      <c r="P26" s="61"/>
      <c r="Q26" s="61"/>
      <c r="R26" s="61"/>
      <c r="T26" s="152"/>
      <c r="U26" s="152"/>
      <c r="V26" s="153"/>
      <c r="W26" s="153"/>
      <c r="X26" s="153"/>
      <c r="Y26" s="153"/>
      <c r="Z26" s="153"/>
      <c r="AA26" s="153"/>
      <c r="AB26" s="45"/>
      <c r="AC26" s="46"/>
      <c r="AD26" s="46"/>
      <c r="AE26" s="22">
        <v>15</v>
      </c>
      <c r="AF26" s="18">
        <f t="shared" si="0"/>
        <v>0</v>
      </c>
      <c r="AG26" s="18">
        <f t="shared" si="1"/>
        <v>0</v>
      </c>
      <c r="AH26" s="18">
        <f t="shared" si="2"/>
        <v>0</v>
      </c>
      <c r="AI26" s="18">
        <f t="shared" si="3"/>
        <v>0</v>
      </c>
      <c r="AJ26" s="18"/>
      <c r="AK26" s="18">
        <f t="shared" si="4"/>
        <v>0</v>
      </c>
      <c r="AL26" s="18">
        <f t="shared" si="5"/>
        <v>0</v>
      </c>
      <c r="AM26" s="18">
        <f t="shared" si="6"/>
        <v>0</v>
      </c>
      <c r="AN26" s="18">
        <f t="shared" si="7"/>
        <v>0</v>
      </c>
      <c r="AO26" s="18"/>
      <c r="AP26" s="18">
        <f t="shared" si="8"/>
        <v>0</v>
      </c>
      <c r="AQ26" s="18">
        <f t="shared" si="9"/>
        <v>0</v>
      </c>
      <c r="AR26" s="18">
        <f t="shared" si="10"/>
        <v>0</v>
      </c>
      <c r="AS26" s="18">
        <f t="shared" si="11"/>
        <v>0</v>
      </c>
    </row>
    <row r="27" spans="1:45" x14ac:dyDescent="0.25">
      <c r="A27" s="8">
        <v>15</v>
      </c>
      <c r="B27" s="1"/>
      <c r="C27" s="1"/>
      <c r="D27" s="1"/>
      <c r="E27" s="1"/>
      <c r="F27" s="1"/>
      <c r="G27" s="1"/>
      <c r="H27" s="1"/>
      <c r="I27" s="1"/>
      <c r="J27" s="61"/>
      <c r="K27" s="61"/>
      <c r="L27" s="61"/>
      <c r="M27" s="61"/>
      <c r="N27" s="61"/>
      <c r="O27" s="61"/>
      <c r="P27" s="61"/>
      <c r="Q27" s="61"/>
      <c r="R27" s="61"/>
      <c r="T27" s="141"/>
      <c r="U27" s="142"/>
      <c r="V27" s="143"/>
      <c r="W27" s="144"/>
      <c r="X27" s="143"/>
      <c r="Y27" s="144"/>
      <c r="Z27" s="143"/>
      <c r="AA27" s="144"/>
      <c r="AB27" s="145" t="s">
        <v>71</v>
      </c>
      <c r="AC27" s="145"/>
      <c r="AD27" s="145"/>
      <c r="AE27" s="22">
        <v>16</v>
      </c>
      <c r="AF27" s="18">
        <f t="shared" si="0"/>
        <v>0</v>
      </c>
      <c r="AG27" s="18">
        <f t="shared" si="1"/>
        <v>0</v>
      </c>
      <c r="AH27" s="18">
        <f t="shared" si="2"/>
        <v>0</v>
      </c>
      <c r="AI27" s="18">
        <f t="shared" si="3"/>
        <v>0</v>
      </c>
      <c r="AJ27" s="18"/>
      <c r="AK27" s="18">
        <f t="shared" si="4"/>
        <v>0</v>
      </c>
      <c r="AL27" s="18">
        <f t="shared" si="5"/>
        <v>0</v>
      </c>
      <c r="AM27" s="18">
        <f t="shared" si="6"/>
        <v>0</v>
      </c>
      <c r="AN27" s="18">
        <f t="shared" si="7"/>
        <v>0</v>
      </c>
      <c r="AO27" s="18"/>
      <c r="AP27" s="18">
        <f t="shared" si="8"/>
        <v>0</v>
      </c>
      <c r="AQ27" s="18">
        <f t="shared" si="9"/>
        <v>0</v>
      </c>
      <c r="AR27" s="18">
        <f t="shared" si="10"/>
        <v>0</v>
      </c>
      <c r="AS27" s="18">
        <f t="shared" si="11"/>
        <v>0</v>
      </c>
    </row>
    <row r="28" spans="1:45" x14ac:dyDescent="0.25">
      <c r="A28" s="8">
        <v>16</v>
      </c>
      <c r="B28" s="1"/>
      <c r="C28" s="1"/>
      <c r="D28" s="1"/>
      <c r="E28" s="1"/>
      <c r="F28" s="1"/>
      <c r="G28" s="1"/>
      <c r="H28" s="1"/>
      <c r="I28" s="1"/>
      <c r="J28" s="61"/>
      <c r="K28" s="61"/>
      <c r="L28" s="61"/>
      <c r="M28" s="61"/>
      <c r="N28" s="61"/>
      <c r="O28" s="61"/>
      <c r="P28" s="61"/>
      <c r="Q28" s="61"/>
      <c r="R28" s="61"/>
      <c r="T28" s="149"/>
      <c r="U28" s="149"/>
      <c r="V28" s="150"/>
      <c r="W28" s="151"/>
      <c r="X28" s="150"/>
      <c r="Y28" s="151"/>
      <c r="Z28" s="150"/>
      <c r="AA28" s="151"/>
      <c r="AB28" s="140" t="s">
        <v>73</v>
      </c>
      <c r="AC28" s="140"/>
      <c r="AD28" s="140"/>
      <c r="AE28" s="22">
        <v>17</v>
      </c>
      <c r="AF28" s="18">
        <f t="shared" si="0"/>
        <v>0</v>
      </c>
      <c r="AG28" s="18">
        <f t="shared" si="1"/>
        <v>0</v>
      </c>
      <c r="AH28" s="18">
        <f t="shared" si="2"/>
        <v>0</v>
      </c>
      <c r="AI28" s="18">
        <f t="shared" si="3"/>
        <v>0</v>
      </c>
      <c r="AJ28" s="18"/>
      <c r="AK28" s="18">
        <f t="shared" si="4"/>
        <v>0</v>
      </c>
      <c r="AL28" s="18">
        <f t="shared" si="5"/>
        <v>0</v>
      </c>
      <c r="AM28" s="18">
        <f t="shared" si="6"/>
        <v>0</v>
      </c>
      <c r="AN28" s="18">
        <f t="shared" si="7"/>
        <v>0</v>
      </c>
      <c r="AO28" s="18"/>
      <c r="AP28" s="18">
        <f t="shared" si="8"/>
        <v>0</v>
      </c>
      <c r="AQ28" s="18">
        <f t="shared" si="9"/>
        <v>0</v>
      </c>
      <c r="AR28" s="18">
        <f t="shared" si="10"/>
        <v>0</v>
      </c>
      <c r="AS28" s="18">
        <f t="shared" si="11"/>
        <v>0</v>
      </c>
    </row>
    <row r="29" spans="1:45" x14ac:dyDescent="0.25">
      <c r="A29" s="8">
        <v>17</v>
      </c>
      <c r="B29" s="1"/>
      <c r="C29" s="1"/>
      <c r="D29" s="1"/>
      <c r="E29" s="1"/>
      <c r="F29" s="1"/>
      <c r="G29" s="1"/>
      <c r="H29" s="1"/>
      <c r="I29" s="1"/>
      <c r="J29" s="61"/>
      <c r="K29" s="61"/>
      <c r="L29" s="61"/>
      <c r="M29" s="61"/>
      <c r="N29" s="61"/>
      <c r="O29" s="61"/>
      <c r="P29" s="61"/>
      <c r="Q29" s="61"/>
      <c r="R29" s="61"/>
      <c r="AE29" s="22">
        <v>18</v>
      </c>
      <c r="AF29" s="18">
        <f t="shared" si="0"/>
        <v>0</v>
      </c>
      <c r="AG29" s="18">
        <f t="shared" si="1"/>
        <v>0</v>
      </c>
      <c r="AH29" s="18">
        <f t="shared" si="2"/>
        <v>0</v>
      </c>
      <c r="AI29" s="18">
        <f t="shared" si="3"/>
        <v>0</v>
      </c>
      <c r="AJ29" s="18"/>
      <c r="AK29" s="18">
        <f t="shared" si="4"/>
        <v>0</v>
      </c>
      <c r="AL29" s="18">
        <f t="shared" si="5"/>
        <v>0</v>
      </c>
      <c r="AM29" s="18">
        <f t="shared" si="6"/>
        <v>0</v>
      </c>
      <c r="AN29" s="18">
        <f t="shared" si="7"/>
        <v>0</v>
      </c>
      <c r="AO29" s="18"/>
      <c r="AP29" s="18">
        <f t="shared" si="8"/>
        <v>0</v>
      </c>
      <c r="AQ29" s="18">
        <f t="shared" si="9"/>
        <v>0</v>
      </c>
      <c r="AR29" s="18">
        <f t="shared" si="10"/>
        <v>0</v>
      </c>
      <c r="AS29" s="18">
        <f t="shared" si="11"/>
        <v>0</v>
      </c>
    </row>
    <row r="30" spans="1:45" x14ac:dyDescent="0.25">
      <c r="A30" s="8">
        <v>18</v>
      </c>
      <c r="B30" s="1"/>
      <c r="C30" s="1"/>
      <c r="D30" s="1"/>
      <c r="E30" s="1"/>
      <c r="F30" s="1"/>
      <c r="G30" s="1"/>
      <c r="H30" s="1"/>
      <c r="I30" s="1"/>
      <c r="J30" s="61"/>
      <c r="K30" s="61"/>
      <c r="L30" s="61"/>
      <c r="M30" s="61"/>
      <c r="N30" s="61"/>
      <c r="O30" s="61"/>
      <c r="P30" s="61"/>
      <c r="Q30" s="61"/>
      <c r="R30" s="61"/>
      <c r="AE30" s="22">
        <v>19</v>
      </c>
      <c r="AF30" s="18">
        <f t="shared" si="0"/>
        <v>0</v>
      </c>
      <c r="AG30" s="18">
        <f t="shared" si="1"/>
        <v>0</v>
      </c>
      <c r="AH30" s="18">
        <f t="shared" si="2"/>
        <v>0</v>
      </c>
      <c r="AI30" s="18">
        <f t="shared" si="3"/>
        <v>0</v>
      </c>
      <c r="AJ30" s="18"/>
      <c r="AK30" s="18">
        <f t="shared" si="4"/>
        <v>0</v>
      </c>
      <c r="AL30" s="18">
        <f t="shared" si="5"/>
        <v>0</v>
      </c>
      <c r="AM30" s="18">
        <f t="shared" si="6"/>
        <v>0</v>
      </c>
      <c r="AN30" s="18">
        <f t="shared" si="7"/>
        <v>0</v>
      </c>
      <c r="AO30" s="18"/>
      <c r="AP30" s="18">
        <f t="shared" si="8"/>
        <v>0</v>
      </c>
      <c r="AQ30" s="18">
        <f t="shared" si="9"/>
        <v>0</v>
      </c>
      <c r="AR30" s="18">
        <f t="shared" si="10"/>
        <v>0</v>
      </c>
      <c r="AS30" s="18">
        <f t="shared" si="11"/>
        <v>0</v>
      </c>
    </row>
    <row r="31" spans="1:45" x14ac:dyDescent="0.25">
      <c r="A31" s="8">
        <v>19</v>
      </c>
      <c r="B31" s="1"/>
      <c r="C31" s="1"/>
      <c r="D31" s="1"/>
      <c r="E31" s="1"/>
      <c r="F31" s="1"/>
      <c r="G31" s="1"/>
      <c r="H31" s="1"/>
      <c r="I31" s="1"/>
      <c r="J31" s="47"/>
      <c r="K31" s="48"/>
      <c r="L31" s="48"/>
      <c r="M31" s="48"/>
      <c r="N31" s="48"/>
      <c r="O31" s="48"/>
      <c r="P31" s="48"/>
      <c r="Q31" s="48"/>
      <c r="R31" s="48"/>
      <c r="AE31" s="22">
        <v>20</v>
      </c>
      <c r="AF31" s="18">
        <f t="shared" si="0"/>
        <v>0</v>
      </c>
      <c r="AG31" s="18">
        <f t="shared" si="1"/>
        <v>0</v>
      </c>
      <c r="AH31" s="18">
        <f t="shared" si="2"/>
        <v>0</v>
      </c>
      <c r="AI31" s="18">
        <f t="shared" si="3"/>
        <v>0</v>
      </c>
      <c r="AJ31" s="18"/>
      <c r="AK31" s="18">
        <f t="shared" si="4"/>
        <v>0</v>
      </c>
      <c r="AL31" s="18">
        <f t="shared" si="5"/>
        <v>0</v>
      </c>
      <c r="AM31" s="18">
        <f t="shared" si="6"/>
        <v>0</v>
      </c>
      <c r="AN31" s="18">
        <f t="shared" si="7"/>
        <v>0</v>
      </c>
      <c r="AO31" s="18"/>
      <c r="AP31" s="18">
        <f t="shared" si="8"/>
        <v>0</v>
      </c>
      <c r="AQ31" s="18">
        <f t="shared" si="9"/>
        <v>0</v>
      </c>
      <c r="AR31" s="18">
        <f t="shared" si="10"/>
        <v>0</v>
      </c>
      <c r="AS31" s="18">
        <f t="shared" si="11"/>
        <v>0</v>
      </c>
    </row>
    <row r="32" spans="1:45" x14ac:dyDescent="0.25">
      <c r="A32" s="8">
        <v>20</v>
      </c>
      <c r="B32" s="1"/>
      <c r="C32" s="1"/>
      <c r="D32" s="1"/>
      <c r="E32" s="1"/>
      <c r="F32" s="1"/>
      <c r="G32" s="1"/>
      <c r="H32" s="1"/>
      <c r="I32" s="1"/>
      <c r="J32" s="47"/>
      <c r="K32" s="48"/>
      <c r="L32" s="48"/>
      <c r="M32" s="48"/>
      <c r="N32" s="48"/>
      <c r="O32" s="48"/>
      <c r="P32" s="48"/>
      <c r="Q32" s="48"/>
      <c r="R32" s="48"/>
      <c r="AE32" s="22">
        <v>21</v>
      </c>
      <c r="AF32" s="18">
        <f t="shared" si="0"/>
        <v>0</v>
      </c>
      <c r="AG32" s="18">
        <f t="shared" si="1"/>
        <v>0</v>
      </c>
      <c r="AH32" s="18">
        <f t="shared" si="2"/>
        <v>0</v>
      </c>
      <c r="AI32" s="18">
        <f t="shared" si="3"/>
        <v>0</v>
      </c>
      <c r="AJ32" s="18"/>
      <c r="AK32" s="18">
        <f t="shared" si="4"/>
        <v>0</v>
      </c>
      <c r="AL32" s="18">
        <f t="shared" si="5"/>
        <v>0</v>
      </c>
      <c r="AM32" s="18">
        <f t="shared" si="6"/>
        <v>0</v>
      </c>
      <c r="AN32" s="18">
        <f t="shared" si="7"/>
        <v>0</v>
      </c>
      <c r="AO32" s="18"/>
      <c r="AP32" s="18">
        <f t="shared" si="8"/>
        <v>0</v>
      </c>
      <c r="AQ32" s="18">
        <f t="shared" si="9"/>
        <v>0</v>
      </c>
      <c r="AR32" s="18">
        <f t="shared" si="10"/>
        <v>0</v>
      </c>
      <c r="AS32" s="18">
        <f t="shared" si="11"/>
        <v>0</v>
      </c>
    </row>
    <row r="33" spans="1:45" x14ac:dyDescent="0.25">
      <c r="A33" s="8">
        <v>21</v>
      </c>
      <c r="B33" s="1"/>
      <c r="C33" s="1"/>
      <c r="D33" s="1"/>
      <c r="E33" s="1"/>
      <c r="F33" s="1"/>
      <c r="G33" s="1"/>
      <c r="H33" s="1"/>
      <c r="I33" s="1"/>
      <c r="J33" s="47"/>
      <c r="K33" s="48"/>
      <c r="L33" s="48"/>
      <c r="M33" s="48"/>
      <c r="N33" s="48"/>
      <c r="O33" s="48"/>
      <c r="P33" s="48"/>
      <c r="Q33" s="48"/>
      <c r="R33" s="48"/>
      <c r="AE33" s="22">
        <v>22</v>
      </c>
      <c r="AF33" s="18">
        <f t="shared" si="0"/>
        <v>0</v>
      </c>
      <c r="AG33" s="18">
        <f t="shared" si="1"/>
        <v>0</v>
      </c>
      <c r="AH33" s="18">
        <f t="shared" si="2"/>
        <v>0</v>
      </c>
      <c r="AI33" s="18">
        <f t="shared" si="3"/>
        <v>0</v>
      </c>
      <c r="AJ33" s="18"/>
      <c r="AK33" s="18">
        <f t="shared" si="4"/>
        <v>0</v>
      </c>
      <c r="AL33" s="18">
        <f t="shared" si="5"/>
        <v>0</v>
      </c>
      <c r="AM33" s="18">
        <f t="shared" si="6"/>
        <v>0</v>
      </c>
      <c r="AN33" s="18">
        <f t="shared" si="7"/>
        <v>0</v>
      </c>
      <c r="AO33" s="18"/>
      <c r="AP33" s="18">
        <f t="shared" si="8"/>
        <v>0</v>
      </c>
      <c r="AQ33" s="18">
        <f t="shared" si="9"/>
        <v>0</v>
      </c>
      <c r="AR33" s="18">
        <f t="shared" si="10"/>
        <v>0</v>
      </c>
      <c r="AS33" s="18">
        <f t="shared" si="11"/>
        <v>0</v>
      </c>
    </row>
    <row r="34" spans="1:45" x14ac:dyDescent="0.25">
      <c r="A34" s="8">
        <v>22</v>
      </c>
      <c r="B34" s="1"/>
      <c r="C34" s="1"/>
      <c r="D34" s="1"/>
      <c r="E34" s="1"/>
      <c r="F34" s="1"/>
      <c r="G34" s="1"/>
      <c r="H34" s="1"/>
      <c r="I34" s="1"/>
      <c r="J34" s="47"/>
      <c r="K34" s="48"/>
      <c r="L34" s="48"/>
      <c r="M34" s="48"/>
      <c r="N34" s="48"/>
      <c r="O34" s="48"/>
      <c r="P34" s="48"/>
      <c r="Q34" s="48"/>
      <c r="R34" s="48"/>
      <c r="AE34" s="22">
        <v>23</v>
      </c>
      <c r="AF34" s="18">
        <f t="shared" si="0"/>
        <v>0</v>
      </c>
      <c r="AG34" s="18">
        <f t="shared" si="1"/>
        <v>0</v>
      </c>
      <c r="AH34" s="18">
        <f t="shared" si="2"/>
        <v>0</v>
      </c>
      <c r="AI34" s="18">
        <f t="shared" si="3"/>
        <v>0</v>
      </c>
      <c r="AJ34" s="18"/>
      <c r="AK34" s="18">
        <f t="shared" si="4"/>
        <v>0</v>
      </c>
      <c r="AL34" s="18">
        <f t="shared" si="5"/>
        <v>0</v>
      </c>
      <c r="AM34" s="18">
        <f t="shared" si="6"/>
        <v>0</v>
      </c>
      <c r="AN34" s="18">
        <f t="shared" si="7"/>
        <v>0</v>
      </c>
      <c r="AO34" s="18"/>
      <c r="AP34" s="18">
        <f t="shared" si="8"/>
        <v>0</v>
      </c>
      <c r="AQ34" s="18">
        <f t="shared" si="9"/>
        <v>0</v>
      </c>
      <c r="AR34" s="18">
        <f t="shared" si="10"/>
        <v>0</v>
      </c>
      <c r="AS34" s="18">
        <f t="shared" si="11"/>
        <v>0</v>
      </c>
    </row>
    <row r="35" spans="1:45" x14ac:dyDescent="0.25">
      <c r="A35" s="8">
        <v>23</v>
      </c>
      <c r="B35" s="1"/>
      <c r="C35" s="1"/>
      <c r="D35" s="1"/>
      <c r="E35" s="1"/>
      <c r="F35" s="1"/>
      <c r="G35" s="1"/>
      <c r="H35" s="1"/>
      <c r="I35" s="1"/>
      <c r="AE35" s="22">
        <v>24</v>
      </c>
      <c r="AF35" s="18">
        <f t="shared" si="0"/>
        <v>0</v>
      </c>
      <c r="AG35" s="18">
        <f t="shared" si="1"/>
        <v>0</v>
      </c>
      <c r="AH35" s="18">
        <f t="shared" si="2"/>
        <v>0</v>
      </c>
      <c r="AI35" s="18">
        <f t="shared" si="3"/>
        <v>0</v>
      </c>
      <c r="AJ35" s="18"/>
      <c r="AK35" s="18">
        <f t="shared" si="4"/>
        <v>0</v>
      </c>
      <c r="AL35" s="18">
        <f t="shared" si="5"/>
        <v>0</v>
      </c>
      <c r="AM35" s="18">
        <f t="shared" si="6"/>
        <v>0</v>
      </c>
      <c r="AN35" s="18">
        <f t="shared" si="7"/>
        <v>0</v>
      </c>
      <c r="AO35" s="18"/>
      <c r="AP35" s="18">
        <f t="shared" si="8"/>
        <v>0</v>
      </c>
      <c r="AQ35" s="18">
        <f t="shared" si="9"/>
        <v>0</v>
      </c>
      <c r="AR35" s="18">
        <f t="shared" si="10"/>
        <v>0</v>
      </c>
      <c r="AS35" s="18">
        <f t="shared" si="11"/>
        <v>0</v>
      </c>
    </row>
    <row r="36" spans="1:45" x14ac:dyDescent="0.25">
      <c r="A36" s="8">
        <v>24</v>
      </c>
      <c r="B36" s="1"/>
      <c r="C36" s="1"/>
      <c r="D36" s="1"/>
      <c r="E36" s="1"/>
      <c r="F36" s="1"/>
      <c r="G36" s="1"/>
      <c r="H36" s="1"/>
      <c r="I36" s="1"/>
      <c r="AE36" s="22">
        <v>25</v>
      </c>
      <c r="AF36" s="18">
        <f t="shared" si="0"/>
        <v>0</v>
      </c>
      <c r="AG36" s="18">
        <f t="shared" si="1"/>
        <v>0</v>
      </c>
      <c r="AH36" s="18">
        <f t="shared" si="2"/>
        <v>0</v>
      </c>
      <c r="AI36" s="18">
        <f t="shared" si="3"/>
        <v>0</v>
      </c>
      <c r="AJ36" s="18"/>
      <c r="AK36" s="18">
        <f t="shared" si="4"/>
        <v>0</v>
      </c>
      <c r="AL36" s="18">
        <f t="shared" si="5"/>
        <v>0</v>
      </c>
      <c r="AM36" s="18">
        <f t="shared" si="6"/>
        <v>0</v>
      </c>
      <c r="AN36" s="18">
        <f t="shared" si="7"/>
        <v>0</v>
      </c>
      <c r="AO36" s="18"/>
      <c r="AP36" s="18">
        <f t="shared" si="8"/>
        <v>0</v>
      </c>
      <c r="AQ36" s="18">
        <f t="shared" si="9"/>
        <v>0</v>
      </c>
      <c r="AR36" s="18">
        <f t="shared" si="10"/>
        <v>0</v>
      </c>
      <c r="AS36" s="18">
        <f t="shared" si="11"/>
        <v>0</v>
      </c>
    </row>
    <row r="37" spans="1:45" x14ac:dyDescent="0.25">
      <c r="A37" s="8">
        <v>25</v>
      </c>
      <c r="B37" s="1"/>
      <c r="C37" s="1"/>
      <c r="D37" s="1"/>
      <c r="E37" s="1"/>
      <c r="F37" s="1"/>
      <c r="G37" s="1"/>
      <c r="H37" s="1"/>
      <c r="I37" s="1"/>
      <c r="AE37" s="22">
        <v>26</v>
      </c>
      <c r="AF37" s="18">
        <f t="shared" si="0"/>
        <v>0</v>
      </c>
      <c r="AG37" s="18">
        <f t="shared" si="1"/>
        <v>0</v>
      </c>
      <c r="AH37" s="18">
        <f t="shared" si="2"/>
        <v>0</v>
      </c>
      <c r="AI37" s="18">
        <f t="shared" si="3"/>
        <v>0</v>
      </c>
      <c r="AJ37" s="18"/>
      <c r="AK37" s="18">
        <f t="shared" si="4"/>
        <v>0</v>
      </c>
      <c r="AL37" s="18">
        <f t="shared" si="5"/>
        <v>0</v>
      </c>
      <c r="AM37" s="18">
        <f t="shared" si="6"/>
        <v>0</v>
      </c>
      <c r="AN37" s="18">
        <f t="shared" si="7"/>
        <v>0</v>
      </c>
      <c r="AO37" s="18"/>
      <c r="AP37" s="18">
        <f t="shared" si="8"/>
        <v>0</v>
      </c>
      <c r="AQ37" s="18">
        <f t="shared" si="9"/>
        <v>0</v>
      </c>
      <c r="AR37" s="18">
        <f t="shared" si="10"/>
        <v>0</v>
      </c>
      <c r="AS37" s="18">
        <f t="shared" si="11"/>
        <v>0</v>
      </c>
    </row>
    <row r="38" spans="1:45" x14ac:dyDescent="0.25">
      <c r="A38" s="8">
        <v>26</v>
      </c>
      <c r="B38" s="1"/>
      <c r="C38" s="1"/>
      <c r="D38" s="1"/>
      <c r="E38" s="1"/>
      <c r="F38" s="1"/>
      <c r="G38" s="1"/>
      <c r="H38" s="1"/>
      <c r="I38" s="1"/>
      <c r="AE38" s="22">
        <v>27</v>
      </c>
      <c r="AF38" s="18">
        <f t="shared" si="0"/>
        <v>0</v>
      </c>
      <c r="AG38" s="18">
        <f t="shared" si="1"/>
        <v>0</v>
      </c>
      <c r="AH38" s="18">
        <f t="shared" si="2"/>
        <v>0</v>
      </c>
      <c r="AI38" s="18">
        <f t="shared" si="3"/>
        <v>0</v>
      </c>
      <c r="AJ38" s="18"/>
      <c r="AK38" s="18">
        <f t="shared" si="4"/>
        <v>0</v>
      </c>
      <c r="AL38" s="18">
        <f t="shared" si="5"/>
        <v>0</v>
      </c>
      <c r="AM38" s="18">
        <f t="shared" si="6"/>
        <v>0</v>
      </c>
      <c r="AN38" s="18">
        <f t="shared" si="7"/>
        <v>0</v>
      </c>
      <c r="AO38" s="18"/>
      <c r="AP38" s="18">
        <f t="shared" si="8"/>
        <v>0</v>
      </c>
      <c r="AQ38" s="18">
        <f t="shared" si="9"/>
        <v>0</v>
      </c>
      <c r="AR38" s="18">
        <f t="shared" si="10"/>
        <v>0</v>
      </c>
      <c r="AS38" s="18">
        <f t="shared" si="11"/>
        <v>0</v>
      </c>
    </row>
    <row r="39" spans="1:45" x14ac:dyDescent="0.25">
      <c r="A39" s="8">
        <v>27</v>
      </c>
      <c r="B39" s="1"/>
      <c r="C39" s="1"/>
      <c r="D39" s="1"/>
      <c r="E39" s="1"/>
      <c r="F39" s="1"/>
      <c r="G39" s="1"/>
      <c r="H39" s="1"/>
      <c r="I39" s="1"/>
      <c r="AE39" s="22">
        <v>28</v>
      </c>
      <c r="AF39" s="18">
        <f t="shared" si="0"/>
        <v>0</v>
      </c>
      <c r="AG39" s="18">
        <f t="shared" si="1"/>
        <v>0</v>
      </c>
      <c r="AH39" s="18">
        <f t="shared" si="2"/>
        <v>0</v>
      </c>
      <c r="AI39" s="18">
        <f t="shared" si="3"/>
        <v>0</v>
      </c>
      <c r="AJ39" s="18"/>
      <c r="AK39" s="18">
        <f t="shared" si="4"/>
        <v>0</v>
      </c>
      <c r="AL39" s="18">
        <f t="shared" si="5"/>
        <v>0</v>
      </c>
      <c r="AM39" s="18">
        <f t="shared" si="6"/>
        <v>0</v>
      </c>
      <c r="AN39" s="18">
        <f t="shared" si="7"/>
        <v>0</v>
      </c>
      <c r="AO39" s="18"/>
      <c r="AP39" s="18">
        <f t="shared" si="8"/>
        <v>0</v>
      </c>
      <c r="AQ39" s="18">
        <f t="shared" si="9"/>
        <v>0</v>
      </c>
      <c r="AR39" s="18">
        <f t="shared" si="10"/>
        <v>0</v>
      </c>
      <c r="AS39" s="18">
        <f t="shared" si="11"/>
        <v>0</v>
      </c>
    </row>
    <row r="40" spans="1:45" x14ac:dyDescent="0.25">
      <c r="A40" s="8">
        <v>28</v>
      </c>
      <c r="B40" s="1"/>
      <c r="C40" s="1"/>
      <c r="D40" s="1"/>
      <c r="E40" s="1"/>
      <c r="F40" s="1"/>
      <c r="G40" s="1"/>
      <c r="H40" s="1"/>
      <c r="I40" s="1"/>
      <c r="AE40" s="22">
        <v>29</v>
      </c>
      <c r="AF40" s="18">
        <f t="shared" si="0"/>
        <v>0</v>
      </c>
      <c r="AG40" s="18">
        <f t="shared" si="1"/>
        <v>0</v>
      </c>
      <c r="AH40" s="18">
        <f t="shared" si="2"/>
        <v>0</v>
      </c>
      <c r="AI40" s="18">
        <f t="shared" si="3"/>
        <v>0</v>
      </c>
      <c r="AJ40" s="18"/>
      <c r="AK40" s="18">
        <f t="shared" si="4"/>
        <v>0</v>
      </c>
      <c r="AL40" s="18">
        <f t="shared" si="5"/>
        <v>0</v>
      </c>
      <c r="AM40" s="18">
        <f t="shared" si="6"/>
        <v>0</v>
      </c>
      <c r="AN40" s="18">
        <f t="shared" si="7"/>
        <v>0</v>
      </c>
      <c r="AO40" s="18"/>
      <c r="AP40" s="18">
        <f t="shared" si="8"/>
        <v>0</v>
      </c>
      <c r="AQ40" s="18">
        <f t="shared" si="9"/>
        <v>0</v>
      </c>
      <c r="AR40" s="18">
        <f t="shared" si="10"/>
        <v>0</v>
      </c>
      <c r="AS40" s="18">
        <f t="shared" si="11"/>
        <v>0</v>
      </c>
    </row>
    <row r="41" spans="1:45" x14ac:dyDescent="0.25">
      <c r="A41" s="8">
        <v>29</v>
      </c>
      <c r="B41" s="1"/>
      <c r="C41" s="1"/>
      <c r="D41" s="1"/>
      <c r="E41" s="1"/>
      <c r="F41" s="1"/>
      <c r="G41" s="1"/>
      <c r="H41" s="1"/>
      <c r="I41" s="1"/>
      <c r="AE41" s="22">
        <v>30</v>
      </c>
      <c r="AF41" s="18">
        <f t="shared" si="0"/>
        <v>0</v>
      </c>
      <c r="AG41" s="18">
        <f t="shared" si="1"/>
        <v>0</v>
      </c>
      <c r="AH41" s="18">
        <f t="shared" si="2"/>
        <v>0</v>
      </c>
      <c r="AI41" s="18">
        <f t="shared" si="3"/>
        <v>0</v>
      </c>
      <c r="AJ41" s="18"/>
      <c r="AK41" s="18">
        <f t="shared" si="4"/>
        <v>0</v>
      </c>
      <c r="AL41" s="18">
        <f t="shared" si="5"/>
        <v>0</v>
      </c>
      <c r="AM41" s="18">
        <f t="shared" si="6"/>
        <v>0</v>
      </c>
      <c r="AN41" s="18">
        <f t="shared" si="7"/>
        <v>0</v>
      </c>
      <c r="AO41" s="18"/>
      <c r="AP41" s="18">
        <f t="shared" si="8"/>
        <v>0</v>
      </c>
      <c r="AQ41" s="18">
        <f t="shared" si="9"/>
        <v>0</v>
      </c>
      <c r="AR41" s="18">
        <f t="shared" si="10"/>
        <v>0</v>
      </c>
      <c r="AS41" s="18">
        <f t="shared" si="11"/>
        <v>0</v>
      </c>
    </row>
    <row r="42" spans="1:45" x14ac:dyDescent="0.25">
      <c r="A42" s="8">
        <v>30</v>
      </c>
      <c r="B42" s="1"/>
      <c r="C42" s="1"/>
      <c r="D42" s="1"/>
      <c r="E42" s="1"/>
      <c r="F42" s="1"/>
      <c r="G42" s="1"/>
      <c r="H42" s="1"/>
      <c r="I42" s="1"/>
      <c r="AE42" s="22">
        <v>31</v>
      </c>
      <c r="AF42" s="18">
        <f t="shared" si="0"/>
        <v>0</v>
      </c>
      <c r="AG42" s="18">
        <f t="shared" si="1"/>
        <v>0</v>
      </c>
      <c r="AH42" s="18">
        <f t="shared" si="2"/>
        <v>0</v>
      </c>
      <c r="AI42" s="18">
        <f t="shared" si="3"/>
        <v>0</v>
      </c>
      <c r="AJ42" s="18"/>
      <c r="AK42" s="18">
        <f t="shared" si="4"/>
        <v>0</v>
      </c>
      <c r="AL42" s="18">
        <f t="shared" si="5"/>
        <v>0</v>
      </c>
      <c r="AM42" s="18">
        <f t="shared" si="6"/>
        <v>0</v>
      </c>
      <c r="AN42" s="18">
        <f t="shared" si="7"/>
        <v>0</v>
      </c>
      <c r="AO42" s="18"/>
      <c r="AP42" s="18">
        <f t="shared" si="8"/>
        <v>0</v>
      </c>
      <c r="AQ42" s="18">
        <f t="shared" si="9"/>
        <v>0</v>
      </c>
      <c r="AR42" s="18">
        <f t="shared" si="10"/>
        <v>0</v>
      </c>
      <c r="AS42" s="18">
        <f t="shared" si="11"/>
        <v>0</v>
      </c>
    </row>
    <row r="43" spans="1:45" x14ac:dyDescent="0.25">
      <c r="A43" s="8">
        <v>31</v>
      </c>
      <c r="B43" s="1"/>
      <c r="C43" s="1"/>
      <c r="D43" s="1"/>
      <c r="E43" s="1"/>
      <c r="F43" s="1"/>
      <c r="G43" s="1"/>
      <c r="H43" s="1"/>
      <c r="I43" s="1"/>
      <c r="AE43" s="22">
        <v>32</v>
      </c>
      <c r="AF43" s="18">
        <f t="shared" si="0"/>
        <v>0</v>
      </c>
      <c r="AG43" s="18">
        <f t="shared" si="1"/>
        <v>0</v>
      </c>
      <c r="AH43" s="18">
        <f t="shared" si="2"/>
        <v>0</v>
      </c>
      <c r="AI43" s="18">
        <f t="shared" si="3"/>
        <v>0</v>
      </c>
      <c r="AJ43" s="18"/>
      <c r="AK43" s="18">
        <f t="shared" si="4"/>
        <v>0</v>
      </c>
      <c r="AL43" s="18">
        <f t="shared" si="5"/>
        <v>0</v>
      </c>
      <c r="AM43" s="18">
        <f t="shared" si="6"/>
        <v>0</v>
      </c>
      <c r="AN43" s="18">
        <f t="shared" si="7"/>
        <v>0</v>
      </c>
      <c r="AO43" s="18"/>
      <c r="AP43" s="18">
        <f t="shared" si="8"/>
        <v>0</v>
      </c>
      <c r="AQ43" s="18">
        <f t="shared" si="9"/>
        <v>0</v>
      </c>
      <c r="AR43" s="18">
        <f t="shared" si="10"/>
        <v>0</v>
      </c>
      <c r="AS43" s="18">
        <f t="shared" si="11"/>
        <v>0</v>
      </c>
    </row>
    <row r="44" spans="1:45" x14ac:dyDescent="0.25">
      <c r="A44" s="8">
        <v>32</v>
      </c>
      <c r="B44" s="1"/>
      <c r="C44" s="1"/>
      <c r="D44" s="1"/>
      <c r="E44" s="1"/>
      <c r="F44" s="1"/>
      <c r="G44" s="1"/>
      <c r="H44" s="1"/>
      <c r="I44" s="1"/>
      <c r="AE44" s="22">
        <v>33</v>
      </c>
      <c r="AF44" s="18">
        <f t="shared" si="0"/>
        <v>0</v>
      </c>
      <c r="AG44" s="18">
        <f t="shared" si="1"/>
        <v>0</v>
      </c>
      <c r="AH44" s="18">
        <f t="shared" si="2"/>
        <v>0</v>
      </c>
      <c r="AI44" s="18">
        <f t="shared" si="3"/>
        <v>0</v>
      </c>
      <c r="AJ44" s="18"/>
      <c r="AK44" s="18">
        <f t="shared" si="4"/>
        <v>0</v>
      </c>
      <c r="AL44" s="18">
        <f t="shared" si="5"/>
        <v>0</v>
      </c>
      <c r="AM44" s="18">
        <f t="shared" si="6"/>
        <v>0</v>
      </c>
      <c r="AN44" s="18">
        <f t="shared" si="7"/>
        <v>0</v>
      </c>
      <c r="AO44" s="18"/>
      <c r="AP44" s="18">
        <f t="shared" si="8"/>
        <v>0</v>
      </c>
      <c r="AQ44" s="18">
        <f t="shared" si="9"/>
        <v>0</v>
      </c>
      <c r="AR44" s="18">
        <f t="shared" si="10"/>
        <v>0</v>
      </c>
      <c r="AS44" s="18">
        <f t="shared" si="11"/>
        <v>0</v>
      </c>
    </row>
    <row r="45" spans="1:45" x14ac:dyDescent="0.25">
      <c r="A45" s="8">
        <v>33</v>
      </c>
      <c r="B45" s="1"/>
      <c r="C45" s="1"/>
      <c r="D45" s="1"/>
      <c r="E45" s="1"/>
      <c r="F45" s="1"/>
      <c r="G45" s="1"/>
      <c r="H45" s="1"/>
      <c r="I45" s="1"/>
      <c r="AE45" s="22">
        <v>34</v>
      </c>
      <c r="AF45" s="18">
        <f t="shared" si="0"/>
        <v>0</v>
      </c>
      <c r="AG45" s="18">
        <f t="shared" si="1"/>
        <v>0</v>
      </c>
      <c r="AH45" s="18">
        <f t="shared" si="2"/>
        <v>0</v>
      </c>
      <c r="AI45" s="18">
        <f t="shared" si="3"/>
        <v>0</v>
      </c>
      <c r="AJ45" s="25"/>
      <c r="AK45" s="18">
        <f t="shared" si="4"/>
        <v>0</v>
      </c>
      <c r="AL45" s="18">
        <f t="shared" si="5"/>
        <v>0</v>
      </c>
      <c r="AM45" s="18">
        <f t="shared" si="6"/>
        <v>0</v>
      </c>
      <c r="AN45" s="18">
        <f t="shared" si="7"/>
        <v>0</v>
      </c>
      <c r="AO45" s="18"/>
      <c r="AP45" s="18">
        <f t="shared" si="8"/>
        <v>0</v>
      </c>
      <c r="AQ45" s="18">
        <f t="shared" si="9"/>
        <v>0</v>
      </c>
      <c r="AR45" s="18">
        <f t="shared" si="10"/>
        <v>0</v>
      </c>
      <c r="AS45" s="18">
        <f t="shared" si="11"/>
        <v>0</v>
      </c>
    </row>
    <row r="46" spans="1:45" x14ac:dyDescent="0.25">
      <c r="A46" s="8">
        <v>34</v>
      </c>
      <c r="B46" s="1"/>
      <c r="C46" s="1"/>
      <c r="D46" s="1"/>
      <c r="E46" s="1"/>
      <c r="F46" s="1"/>
      <c r="G46" s="1"/>
      <c r="H46" s="1"/>
      <c r="I46" s="1"/>
      <c r="AE46" s="22">
        <v>35</v>
      </c>
      <c r="AF46" s="18">
        <f t="shared" si="0"/>
        <v>0</v>
      </c>
      <c r="AG46" s="18">
        <f t="shared" si="1"/>
        <v>0</v>
      </c>
      <c r="AH46" s="18">
        <f t="shared" si="2"/>
        <v>0</v>
      </c>
      <c r="AI46" s="18">
        <f t="shared" si="3"/>
        <v>0</v>
      </c>
      <c r="AJ46" s="17"/>
      <c r="AK46" s="18">
        <f t="shared" si="4"/>
        <v>0</v>
      </c>
      <c r="AL46" s="18">
        <f t="shared" si="5"/>
        <v>0</v>
      </c>
      <c r="AM46" s="18">
        <f t="shared" si="6"/>
        <v>0</v>
      </c>
      <c r="AN46" s="18">
        <f t="shared" si="7"/>
        <v>0</v>
      </c>
      <c r="AO46" s="17"/>
      <c r="AP46" s="18">
        <f t="shared" si="8"/>
        <v>0</v>
      </c>
      <c r="AQ46" s="18">
        <f t="shared" si="9"/>
        <v>0</v>
      </c>
      <c r="AR46" s="18">
        <f t="shared" si="10"/>
        <v>0</v>
      </c>
      <c r="AS46" s="18">
        <f t="shared" si="11"/>
        <v>0</v>
      </c>
    </row>
    <row r="47" spans="1:45" x14ac:dyDescent="0.25">
      <c r="A47" s="8">
        <v>35</v>
      </c>
      <c r="B47" s="1"/>
      <c r="C47" s="1"/>
      <c r="D47" s="1"/>
      <c r="E47" s="1"/>
      <c r="F47" s="1"/>
      <c r="G47" s="1"/>
      <c r="H47" s="1"/>
      <c r="I47" s="1"/>
      <c r="AE47" s="22">
        <v>36</v>
      </c>
      <c r="AF47" s="18">
        <f t="shared" si="0"/>
        <v>0</v>
      </c>
      <c r="AG47" s="18">
        <f t="shared" si="1"/>
        <v>0</v>
      </c>
      <c r="AH47" s="18">
        <f t="shared" si="2"/>
        <v>0</v>
      </c>
      <c r="AI47" s="18">
        <f t="shared" si="3"/>
        <v>0</v>
      </c>
      <c r="AJ47" s="17"/>
      <c r="AK47" s="18">
        <f t="shared" si="4"/>
        <v>0</v>
      </c>
      <c r="AL47" s="18">
        <f t="shared" si="5"/>
        <v>0</v>
      </c>
      <c r="AM47" s="18">
        <f t="shared" si="6"/>
        <v>0</v>
      </c>
      <c r="AN47" s="18">
        <f t="shared" si="7"/>
        <v>0</v>
      </c>
      <c r="AO47" s="17"/>
      <c r="AP47" s="18">
        <f t="shared" si="8"/>
        <v>0</v>
      </c>
      <c r="AQ47" s="18">
        <f t="shared" si="9"/>
        <v>0</v>
      </c>
      <c r="AR47" s="18">
        <f t="shared" si="10"/>
        <v>0</v>
      </c>
      <c r="AS47" s="18">
        <f t="shared" si="11"/>
        <v>0</v>
      </c>
    </row>
    <row r="48" spans="1:45" x14ac:dyDescent="0.25">
      <c r="A48" s="8">
        <v>36</v>
      </c>
      <c r="B48" s="1"/>
      <c r="C48" s="1"/>
      <c r="D48" s="1"/>
      <c r="E48" s="1"/>
      <c r="F48" s="1"/>
      <c r="G48" s="1"/>
      <c r="H48" s="1"/>
      <c r="I48" s="1"/>
      <c r="AE48" s="22">
        <v>37</v>
      </c>
      <c r="AF48" s="18">
        <f t="shared" si="0"/>
        <v>0</v>
      </c>
      <c r="AG48" s="18">
        <f t="shared" si="1"/>
        <v>0</v>
      </c>
      <c r="AH48" s="18">
        <f t="shared" si="2"/>
        <v>0</v>
      </c>
      <c r="AI48" s="18">
        <f t="shared" si="3"/>
        <v>0</v>
      </c>
      <c r="AJ48" s="17"/>
      <c r="AK48" s="18">
        <f t="shared" si="4"/>
        <v>0</v>
      </c>
      <c r="AL48" s="18">
        <f t="shared" si="5"/>
        <v>0</v>
      </c>
      <c r="AM48" s="18">
        <f t="shared" si="6"/>
        <v>0</v>
      </c>
      <c r="AN48" s="18">
        <f t="shared" si="7"/>
        <v>0</v>
      </c>
      <c r="AO48" s="17"/>
      <c r="AP48" s="18">
        <f t="shared" si="8"/>
        <v>0</v>
      </c>
      <c r="AQ48" s="18">
        <f t="shared" si="9"/>
        <v>0</v>
      </c>
      <c r="AR48" s="18">
        <f t="shared" si="10"/>
        <v>0</v>
      </c>
      <c r="AS48" s="18">
        <f t="shared" si="11"/>
        <v>0</v>
      </c>
    </row>
    <row r="49" spans="1:45" x14ac:dyDescent="0.25">
      <c r="A49" s="8">
        <v>37</v>
      </c>
      <c r="B49" s="1"/>
      <c r="C49" s="1"/>
      <c r="D49" s="1"/>
      <c r="E49" s="1"/>
      <c r="F49" s="1"/>
      <c r="G49" s="1"/>
      <c r="H49" s="1"/>
      <c r="I49" s="1"/>
      <c r="AE49" s="22">
        <v>38</v>
      </c>
      <c r="AF49" s="18">
        <f t="shared" si="0"/>
        <v>0</v>
      </c>
      <c r="AG49" s="18">
        <f t="shared" si="1"/>
        <v>0</v>
      </c>
      <c r="AH49" s="18">
        <f t="shared" si="2"/>
        <v>0</v>
      </c>
      <c r="AI49" s="18">
        <f t="shared" si="3"/>
        <v>0</v>
      </c>
      <c r="AJ49" s="17"/>
      <c r="AK49" s="18">
        <f t="shared" si="4"/>
        <v>0</v>
      </c>
      <c r="AL49" s="18">
        <f t="shared" si="5"/>
        <v>0</v>
      </c>
      <c r="AM49" s="18">
        <f t="shared" si="6"/>
        <v>0</v>
      </c>
      <c r="AN49" s="18">
        <f t="shared" si="7"/>
        <v>0</v>
      </c>
      <c r="AO49" s="17"/>
      <c r="AP49" s="18">
        <f t="shared" si="8"/>
        <v>0</v>
      </c>
      <c r="AQ49" s="18">
        <f t="shared" si="9"/>
        <v>0</v>
      </c>
      <c r="AR49" s="18">
        <f t="shared" si="10"/>
        <v>0</v>
      </c>
      <c r="AS49" s="18">
        <f t="shared" si="11"/>
        <v>0</v>
      </c>
    </row>
    <row r="50" spans="1:45" x14ac:dyDescent="0.25">
      <c r="A50" s="8">
        <v>38</v>
      </c>
      <c r="B50" s="1"/>
      <c r="C50" s="1"/>
      <c r="D50" s="1"/>
      <c r="E50" s="1"/>
      <c r="F50" s="1"/>
      <c r="G50" s="1"/>
      <c r="H50" s="1"/>
      <c r="I50" s="1"/>
      <c r="AE50" s="22">
        <v>39</v>
      </c>
      <c r="AF50" s="18">
        <f t="shared" si="0"/>
        <v>0</v>
      </c>
      <c r="AG50" s="18">
        <f t="shared" si="1"/>
        <v>0</v>
      </c>
      <c r="AH50" s="18">
        <f t="shared" si="2"/>
        <v>0</v>
      </c>
      <c r="AI50" s="18">
        <f t="shared" si="3"/>
        <v>0</v>
      </c>
      <c r="AJ50" s="17"/>
      <c r="AK50" s="18">
        <f t="shared" si="4"/>
        <v>0</v>
      </c>
      <c r="AL50" s="18">
        <f t="shared" si="5"/>
        <v>0</v>
      </c>
      <c r="AM50" s="18">
        <f t="shared" si="6"/>
        <v>0</v>
      </c>
      <c r="AN50" s="18">
        <f t="shared" si="7"/>
        <v>0</v>
      </c>
      <c r="AO50" s="17"/>
      <c r="AP50" s="18">
        <f t="shared" si="8"/>
        <v>0</v>
      </c>
      <c r="AQ50" s="18">
        <f t="shared" si="9"/>
        <v>0</v>
      </c>
      <c r="AR50" s="18">
        <f t="shared" si="10"/>
        <v>0</v>
      </c>
      <c r="AS50" s="18">
        <f t="shared" si="11"/>
        <v>0</v>
      </c>
    </row>
    <row r="51" spans="1:45" x14ac:dyDescent="0.25">
      <c r="A51" s="8">
        <v>39</v>
      </c>
      <c r="B51" s="1"/>
      <c r="C51" s="1"/>
      <c r="D51" s="1"/>
      <c r="E51" s="1"/>
      <c r="F51" s="1"/>
      <c r="G51" s="1"/>
      <c r="H51" s="1"/>
      <c r="I51" s="1"/>
      <c r="AE51" s="22">
        <v>40</v>
      </c>
      <c r="AF51" s="18">
        <f t="shared" si="0"/>
        <v>0</v>
      </c>
      <c r="AG51" s="18">
        <f t="shared" si="1"/>
        <v>0</v>
      </c>
      <c r="AH51" s="18">
        <f t="shared" si="2"/>
        <v>0</v>
      </c>
      <c r="AI51" s="18">
        <f t="shared" si="3"/>
        <v>0</v>
      </c>
      <c r="AJ51" s="17"/>
      <c r="AK51" s="18">
        <f t="shared" si="4"/>
        <v>0</v>
      </c>
      <c r="AL51" s="18">
        <f t="shared" si="5"/>
        <v>0</v>
      </c>
      <c r="AM51" s="18">
        <f t="shared" si="6"/>
        <v>0</v>
      </c>
      <c r="AN51" s="18">
        <f t="shared" si="7"/>
        <v>0</v>
      </c>
      <c r="AO51" s="17"/>
      <c r="AP51" s="18">
        <f t="shared" si="8"/>
        <v>0</v>
      </c>
      <c r="AQ51" s="18">
        <f t="shared" si="9"/>
        <v>0</v>
      </c>
      <c r="AR51" s="18">
        <f t="shared" si="10"/>
        <v>0</v>
      </c>
      <c r="AS51" s="18">
        <f t="shared" si="11"/>
        <v>0</v>
      </c>
    </row>
    <row r="52" spans="1:45" x14ac:dyDescent="0.25">
      <c r="A52" s="8">
        <v>40</v>
      </c>
      <c r="B52" s="1"/>
      <c r="C52" s="1"/>
      <c r="D52" s="1"/>
      <c r="E52" s="1"/>
      <c r="F52" s="1"/>
      <c r="G52" s="1"/>
      <c r="H52" s="1"/>
      <c r="I52" s="1"/>
      <c r="AE52" s="22">
        <v>41</v>
      </c>
      <c r="AF52" s="18">
        <f t="shared" si="0"/>
        <v>0</v>
      </c>
      <c r="AG52" s="18">
        <f t="shared" si="1"/>
        <v>0</v>
      </c>
      <c r="AH52" s="18">
        <f t="shared" si="2"/>
        <v>0</v>
      </c>
      <c r="AI52" s="18">
        <f t="shared" si="3"/>
        <v>0</v>
      </c>
      <c r="AJ52" s="17"/>
      <c r="AK52" s="18">
        <f t="shared" si="4"/>
        <v>0</v>
      </c>
      <c r="AL52" s="18">
        <f t="shared" si="5"/>
        <v>0</v>
      </c>
      <c r="AM52" s="18">
        <f t="shared" si="6"/>
        <v>0</v>
      </c>
      <c r="AN52" s="18">
        <f t="shared" si="7"/>
        <v>0</v>
      </c>
      <c r="AO52" s="17"/>
      <c r="AP52" s="18">
        <f t="shared" si="8"/>
        <v>0</v>
      </c>
      <c r="AQ52" s="18">
        <f t="shared" si="9"/>
        <v>0</v>
      </c>
      <c r="AR52" s="18">
        <f t="shared" si="10"/>
        <v>0</v>
      </c>
      <c r="AS52" s="18">
        <f t="shared" si="11"/>
        <v>0</v>
      </c>
    </row>
    <row r="53" spans="1:45" x14ac:dyDescent="0.25">
      <c r="A53" s="8">
        <v>41</v>
      </c>
      <c r="B53" s="1"/>
      <c r="C53" s="1"/>
      <c r="D53" s="1"/>
      <c r="E53" s="1"/>
      <c r="F53" s="1"/>
      <c r="G53" s="1"/>
      <c r="H53" s="1"/>
      <c r="I53" s="1"/>
      <c r="AE53" s="22">
        <v>42</v>
      </c>
      <c r="AF53" s="18">
        <f t="shared" si="0"/>
        <v>0</v>
      </c>
      <c r="AG53" s="18">
        <f t="shared" si="1"/>
        <v>0</v>
      </c>
      <c r="AH53" s="18">
        <f t="shared" si="2"/>
        <v>0</v>
      </c>
      <c r="AI53" s="18">
        <f t="shared" si="3"/>
        <v>0</v>
      </c>
      <c r="AJ53" s="17"/>
      <c r="AK53" s="18">
        <f t="shared" si="4"/>
        <v>0</v>
      </c>
      <c r="AL53" s="18">
        <f t="shared" si="5"/>
        <v>0</v>
      </c>
      <c r="AM53" s="18">
        <f t="shared" si="6"/>
        <v>0</v>
      </c>
      <c r="AN53" s="18">
        <f t="shared" si="7"/>
        <v>0</v>
      </c>
      <c r="AO53" s="17"/>
      <c r="AP53" s="18">
        <f t="shared" si="8"/>
        <v>0</v>
      </c>
      <c r="AQ53" s="18">
        <f t="shared" si="9"/>
        <v>0</v>
      </c>
      <c r="AR53" s="18">
        <f t="shared" si="10"/>
        <v>0</v>
      </c>
      <c r="AS53" s="18">
        <f t="shared" si="11"/>
        <v>0</v>
      </c>
    </row>
    <row r="54" spans="1:45" x14ac:dyDescent="0.25">
      <c r="A54" s="8">
        <v>42</v>
      </c>
      <c r="B54" s="1"/>
      <c r="C54" s="1"/>
      <c r="D54" s="1"/>
      <c r="E54" s="1"/>
      <c r="F54" s="1"/>
      <c r="G54" s="1"/>
      <c r="H54" s="1"/>
      <c r="I54" s="1"/>
      <c r="AE54" s="22">
        <v>43</v>
      </c>
      <c r="AF54" s="18">
        <f t="shared" si="0"/>
        <v>0</v>
      </c>
      <c r="AG54" s="18">
        <f t="shared" si="1"/>
        <v>0</v>
      </c>
      <c r="AH54" s="18">
        <f t="shared" si="2"/>
        <v>0</v>
      </c>
      <c r="AI54" s="18">
        <f t="shared" si="3"/>
        <v>0</v>
      </c>
      <c r="AJ54" s="17"/>
      <c r="AK54" s="18">
        <f t="shared" si="4"/>
        <v>0</v>
      </c>
      <c r="AL54" s="18">
        <f t="shared" si="5"/>
        <v>0</v>
      </c>
      <c r="AM54" s="18">
        <f t="shared" si="6"/>
        <v>0</v>
      </c>
      <c r="AN54" s="18">
        <f t="shared" si="7"/>
        <v>0</v>
      </c>
      <c r="AO54" s="17"/>
      <c r="AP54" s="18">
        <f t="shared" si="8"/>
        <v>0</v>
      </c>
      <c r="AQ54" s="18">
        <f t="shared" si="9"/>
        <v>0</v>
      </c>
      <c r="AR54" s="18">
        <f t="shared" si="10"/>
        <v>0</v>
      </c>
      <c r="AS54" s="18">
        <f t="shared" si="11"/>
        <v>0</v>
      </c>
    </row>
    <row r="55" spans="1:45" x14ac:dyDescent="0.25">
      <c r="A55" s="8">
        <v>43</v>
      </c>
      <c r="B55" s="1"/>
      <c r="C55" s="1"/>
      <c r="D55" s="1"/>
      <c r="E55" s="1"/>
      <c r="F55" s="1"/>
      <c r="G55" s="1"/>
      <c r="H55" s="1"/>
      <c r="I55" s="1"/>
      <c r="AE55" s="22">
        <v>44</v>
      </c>
      <c r="AF55" s="18">
        <f t="shared" si="0"/>
        <v>0</v>
      </c>
      <c r="AG55" s="18">
        <f t="shared" si="1"/>
        <v>0</v>
      </c>
      <c r="AH55" s="18">
        <f t="shared" si="2"/>
        <v>0</v>
      </c>
      <c r="AI55" s="18">
        <f t="shared" si="3"/>
        <v>0</v>
      </c>
      <c r="AJ55" s="17"/>
      <c r="AK55" s="18">
        <f t="shared" si="4"/>
        <v>0</v>
      </c>
      <c r="AL55" s="18">
        <f t="shared" si="5"/>
        <v>0</v>
      </c>
      <c r="AM55" s="18">
        <f t="shared" si="6"/>
        <v>0</v>
      </c>
      <c r="AN55" s="18">
        <f t="shared" si="7"/>
        <v>0</v>
      </c>
      <c r="AO55" s="17"/>
      <c r="AP55" s="18">
        <f t="shared" si="8"/>
        <v>0</v>
      </c>
      <c r="AQ55" s="18">
        <f t="shared" si="9"/>
        <v>0</v>
      </c>
      <c r="AR55" s="18">
        <f t="shared" si="10"/>
        <v>0</v>
      </c>
      <c r="AS55" s="18">
        <f t="shared" si="11"/>
        <v>0</v>
      </c>
    </row>
    <row r="56" spans="1:45" x14ac:dyDescent="0.25">
      <c r="A56" s="8">
        <v>44</v>
      </c>
      <c r="B56" s="1"/>
      <c r="C56" s="1"/>
      <c r="D56" s="1"/>
      <c r="E56" s="1"/>
      <c r="F56" s="1"/>
      <c r="G56" s="1"/>
      <c r="H56" s="1"/>
      <c r="I56" s="1"/>
      <c r="AE56" s="22">
        <v>45</v>
      </c>
      <c r="AF56" s="18">
        <f t="shared" si="0"/>
        <v>0</v>
      </c>
      <c r="AG56" s="18">
        <f t="shared" si="1"/>
        <v>0</v>
      </c>
      <c r="AH56" s="18">
        <f t="shared" si="2"/>
        <v>0</v>
      </c>
      <c r="AI56" s="18">
        <f t="shared" si="3"/>
        <v>0</v>
      </c>
      <c r="AJ56" s="17"/>
      <c r="AK56" s="18">
        <f t="shared" si="4"/>
        <v>0</v>
      </c>
      <c r="AL56" s="18">
        <f t="shared" si="5"/>
        <v>0</v>
      </c>
      <c r="AM56" s="18">
        <f t="shared" si="6"/>
        <v>0</v>
      </c>
      <c r="AN56" s="18">
        <f t="shared" si="7"/>
        <v>0</v>
      </c>
      <c r="AO56" s="17"/>
      <c r="AP56" s="18">
        <f t="shared" si="8"/>
        <v>0</v>
      </c>
      <c r="AQ56" s="18">
        <f t="shared" si="9"/>
        <v>0</v>
      </c>
      <c r="AR56" s="18">
        <f t="shared" si="10"/>
        <v>0</v>
      </c>
      <c r="AS56" s="18">
        <f t="shared" si="11"/>
        <v>0</v>
      </c>
    </row>
    <row r="57" spans="1:45" x14ac:dyDescent="0.25">
      <c r="A57" s="8">
        <v>45</v>
      </c>
      <c r="B57" s="1"/>
      <c r="C57" s="1"/>
      <c r="D57" s="1"/>
      <c r="E57" s="1"/>
      <c r="F57" s="1"/>
      <c r="G57" s="1"/>
      <c r="H57" s="1"/>
      <c r="I57" s="1"/>
      <c r="AE57" s="22">
        <v>46</v>
      </c>
      <c r="AF57" s="18">
        <f t="shared" si="0"/>
        <v>0</v>
      </c>
      <c r="AG57" s="18">
        <f t="shared" si="1"/>
        <v>0</v>
      </c>
      <c r="AH57" s="18">
        <f t="shared" si="2"/>
        <v>0</v>
      </c>
      <c r="AI57" s="18">
        <f t="shared" si="3"/>
        <v>0</v>
      </c>
      <c r="AJ57" s="17"/>
      <c r="AK57" s="18">
        <f t="shared" si="4"/>
        <v>0</v>
      </c>
      <c r="AL57" s="18">
        <f t="shared" si="5"/>
        <v>0</v>
      </c>
      <c r="AM57" s="18">
        <f t="shared" si="6"/>
        <v>0</v>
      </c>
      <c r="AN57" s="18">
        <f t="shared" si="7"/>
        <v>0</v>
      </c>
      <c r="AO57" s="17"/>
      <c r="AP57" s="18">
        <f t="shared" si="8"/>
        <v>0</v>
      </c>
      <c r="AQ57" s="18">
        <f t="shared" si="9"/>
        <v>0</v>
      </c>
      <c r="AR57" s="18">
        <f t="shared" si="10"/>
        <v>0</v>
      </c>
      <c r="AS57" s="18">
        <f t="shared" si="11"/>
        <v>0</v>
      </c>
    </row>
    <row r="58" spans="1:45" x14ac:dyDescent="0.25">
      <c r="A58" s="8">
        <v>46</v>
      </c>
      <c r="B58" s="1"/>
      <c r="C58" s="1"/>
      <c r="D58" s="1"/>
      <c r="E58" s="1"/>
      <c r="F58" s="1"/>
      <c r="G58" s="1"/>
      <c r="H58" s="1"/>
      <c r="I58" s="1"/>
      <c r="AE58" s="22">
        <v>47</v>
      </c>
      <c r="AF58" s="18">
        <f t="shared" si="0"/>
        <v>0</v>
      </c>
      <c r="AG58" s="18">
        <f t="shared" si="1"/>
        <v>0</v>
      </c>
      <c r="AH58" s="18">
        <f t="shared" si="2"/>
        <v>0</v>
      </c>
      <c r="AI58" s="18">
        <f t="shared" si="3"/>
        <v>0</v>
      </c>
      <c r="AJ58" s="17"/>
      <c r="AK58" s="18">
        <f t="shared" si="4"/>
        <v>0</v>
      </c>
      <c r="AL58" s="18">
        <f t="shared" si="5"/>
        <v>0</v>
      </c>
      <c r="AM58" s="18">
        <f t="shared" si="6"/>
        <v>0</v>
      </c>
      <c r="AN58" s="18">
        <f t="shared" si="7"/>
        <v>0</v>
      </c>
      <c r="AO58" s="17"/>
      <c r="AP58" s="18">
        <f t="shared" si="8"/>
        <v>0</v>
      </c>
      <c r="AQ58" s="18">
        <f t="shared" si="9"/>
        <v>0</v>
      </c>
      <c r="AR58" s="18">
        <f t="shared" si="10"/>
        <v>0</v>
      </c>
      <c r="AS58" s="18">
        <f t="shared" si="11"/>
        <v>0</v>
      </c>
    </row>
    <row r="59" spans="1:45" x14ac:dyDescent="0.25">
      <c r="A59" s="8">
        <v>47</v>
      </c>
      <c r="B59" s="1"/>
      <c r="C59" s="1"/>
      <c r="D59" s="1"/>
      <c r="E59" s="1"/>
      <c r="F59" s="1"/>
      <c r="G59" s="1"/>
      <c r="H59" s="1"/>
      <c r="I59" s="1"/>
      <c r="AE59" s="22">
        <v>48</v>
      </c>
      <c r="AF59" s="18">
        <f t="shared" ref="AF59:AF73" si="12">IF(E59=0.4,(B59*D59))/1000</f>
        <v>0</v>
      </c>
      <c r="AG59" s="18">
        <f t="shared" ref="AG59:AG73" si="13">IF(F59=0.4,(B59*D59))/1000</f>
        <v>0</v>
      </c>
      <c r="AH59" s="18">
        <f t="shared" ref="AH59:AH73" si="14">IF(G59=0.4,(C59*D59))/1000</f>
        <v>0</v>
      </c>
      <c r="AI59" s="18">
        <f t="shared" ref="AI59:AI73" si="15">IF(H59=0.4,(C59*D59))/1000</f>
        <v>0</v>
      </c>
      <c r="AJ59" s="17"/>
      <c r="AK59" s="18">
        <f t="shared" ref="AK59:AK73" si="16">IF(E59=2,(B59*D59))/1000</f>
        <v>0</v>
      </c>
      <c r="AL59" s="18">
        <f t="shared" ref="AL59:AL73" si="17">IF(F59=2,(B59*D59))/1000</f>
        <v>0</v>
      </c>
      <c r="AM59" s="18">
        <f t="shared" ref="AM59:AM73" si="18">IF(G59=2,(C59*D59))/1000</f>
        <v>0</v>
      </c>
      <c r="AN59" s="18">
        <f t="shared" ref="AN59:AN73" si="19">IF(H59=2,(C59*D59))/1000</f>
        <v>0</v>
      </c>
      <c r="AO59" s="17"/>
      <c r="AP59" s="18">
        <f t="shared" ref="AP59:AP73" si="20">IF(E59=1,(B59*D59))/1000</f>
        <v>0</v>
      </c>
      <c r="AQ59" s="18">
        <f t="shared" ref="AQ59:AQ73" si="21">IF(F59=1,(B59*D59))/1000</f>
        <v>0</v>
      </c>
      <c r="AR59" s="18">
        <f t="shared" ref="AR59:AR73" si="22">IF(G59=1,(C59*D59))/1000</f>
        <v>0</v>
      </c>
      <c r="AS59" s="18">
        <f t="shared" ref="AS59:AS73" si="23">IF(H59=1,(C59*D59))/1000</f>
        <v>0</v>
      </c>
    </row>
    <row r="60" spans="1:45" x14ac:dyDescent="0.25">
      <c r="A60" s="8">
        <v>48</v>
      </c>
      <c r="B60" s="1"/>
      <c r="C60" s="1"/>
      <c r="D60" s="1"/>
      <c r="E60" s="1"/>
      <c r="F60" s="1"/>
      <c r="G60" s="1"/>
      <c r="H60" s="1"/>
      <c r="I60" s="1"/>
      <c r="AE60" s="22">
        <v>49</v>
      </c>
      <c r="AF60" s="18">
        <f t="shared" si="12"/>
        <v>0</v>
      </c>
      <c r="AG60" s="18">
        <f t="shared" si="13"/>
        <v>0</v>
      </c>
      <c r="AH60" s="18">
        <f t="shared" si="14"/>
        <v>0</v>
      </c>
      <c r="AI60" s="18">
        <f t="shared" si="15"/>
        <v>0</v>
      </c>
      <c r="AJ60" s="17"/>
      <c r="AK60" s="18">
        <f t="shared" si="16"/>
        <v>0</v>
      </c>
      <c r="AL60" s="18">
        <f t="shared" si="17"/>
        <v>0</v>
      </c>
      <c r="AM60" s="18">
        <f t="shared" si="18"/>
        <v>0</v>
      </c>
      <c r="AN60" s="18">
        <f t="shared" si="19"/>
        <v>0</v>
      </c>
      <c r="AO60" s="17"/>
      <c r="AP60" s="18">
        <f t="shared" si="20"/>
        <v>0</v>
      </c>
      <c r="AQ60" s="18">
        <f t="shared" si="21"/>
        <v>0</v>
      </c>
      <c r="AR60" s="18">
        <f t="shared" si="22"/>
        <v>0</v>
      </c>
      <c r="AS60" s="18">
        <f t="shared" si="23"/>
        <v>0</v>
      </c>
    </row>
    <row r="61" spans="1:45" x14ac:dyDescent="0.25">
      <c r="A61" s="8">
        <v>49</v>
      </c>
      <c r="B61" s="1"/>
      <c r="C61" s="1"/>
      <c r="D61" s="1"/>
      <c r="E61" s="1"/>
      <c r="F61" s="1"/>
      <c r="G61" s="1"/>
      <c r="H61" s="1"/>
      <c r="I61" s="1"/>
      <c r="AE61" s="22">
        <v>50</v>
      </c>
      <c r="AF61" s="18">
        <f t="shared" si="12"/>
        <v>0</v>
      </c>
      <c r="AG61" s="18">
        <f t="shared" si="13"/>
        <v>0</v>
      </c>
      <c r="AH61" s="18">
        <f t="shared" si="14"/>
        <v>0</v>
      </c>
      <c r="AI61" s="18">
        <f t="shared" si="15"/>
        <v>0</v>
      </c>
      <c r="AJ61" s="17"/>
      <c r="AK61" s="18">
        <f t="shared" si="16"/>
        <v>0</v>
      </c>
      <c r="AL61" s="18">
        <f t="shared" si="17"/>
        <v>0</v>
      </c>
      <c r="AM61" s="18">
        <f t="shared" si="18"/>
        <v>0</v>
      </c>
      <c r="AN61" s="18">
        <f t="shared" si="19"/>
        <v>0</v>
      </c>
      <c r="AO61" s="17"/>
      <c r="AP61" s="18">
        <f t="shared" si="20"/>
        <v>0</v>
      </c>
      <c r="AQ61" s="18">
        <f t="shared" si="21"/>
        <v>0</v>
      </c>
      <c r="AR61" s="18">
        <f t="shared" si="22"/>
        <v>0</v>
      </c>
      <c r="AS61" s="18">
        <f t="shared" si="23"/>
        <v>0</v>
      </c>
    </row>
    <row r="62" spans="1:45" x14ac:dyDescent="0.25">
      <c r="A62" s="8">
        <v>50</v>
      </c>
      <c r="B62" s="1"/>
      <c r="C62" s="1"/>
      <c r="D62" s="1"/>
      <c r="E62" s="1"/>
      <c r="F62" s="1"/>
      <c r="G62" s="1"/>
      <c r="H62" s="1"/>
      <c r="I62" s="1"/>
      <c r="AE62" s="22">
        <v>51</v>
      </c>
      <c r="AF62" s="18">
        <f t="shared" si="12"/>
        <v>0</v>
      </c>
      <c r="AG62" s="18">
        <f t="shared" si="13"/>
        <v>0</v>
      </c>
      <c r="AH62" s="18">
        <f t="shared" si="14"/>
        <v>0</v>
      </c>
      <c r="AI62" s="18">
        <f t="shared" si="15"/>
        <v>0</v>
      </c>
      <c r="AJ62" s="17"/>
      <c r="AK62" s="18">
        <f t="shared" si="16"/>
        <v>0</v>
      </c>
      <c r="AL62" s="18">
        <f t="shared" si="17"/>
        <v>0</v>
      </c>
      <c r="AM62" s="18">
        <f t="shared" si="18"/>
        <v>0</v>
      </c>
      <c r="AN62" s="18">
        <f t="shared" si="19"/>
        <v>0</v>
      </c>
      <c r="AO62" s="17"/>
      <c r="AP62" s="18">
        <f t="shared" si="20"/>
        <v>0</v>
      </c>
      <c r="AQ62" s="18">
        <f t="shared" si="21"/>
        <v>0</v>
      </c>
      <c r="AR62" s="18">
        <f t="shared" si="22"/>
        <v>0</v>
      </c>
      <c r="AS62" s="18">
        <f t="shared" si="23"/>
        <v>0</v>
      </c>
    </row>
    <row r="63" spans="1:45" x14ac:dyDescent="0.25">
      <c r="A63" s="8">
        <v>51</v>
      </c>
      <c r="B63" s="1"/>
      <c r="C63" s="1"/>
      <c r="D63" s="1"/>
      <c r="E63" s="1"/>
      <c r="F63" s="1"/>
      <c r="G63" s="1"/>
      <c r="H63" s="1"/>
      <c r="I63" s="1"/>
      <c r="AE63" s="22">
        <v>52</v>
      </c>
      <c r="AF63" s="18">
        <f t="shared" si="12"/>
        <v>0</v>
      </c>
      <c r="AG63" s="18">
        <f t="shared" si="13"/>
        <v>0</v>
      </c>
      <c r="AH63" s="18">
        <f t="shared" si="14"/>
        <v>0</v>
      </c>
      <c r="AI63" s="18">
        <f t="shared" si="15"/>
        <v>0</v>
      </c>
      <c r="AJ63" s="17"/>
      <c r="AK63" s="18">
        <f t="shared" si="16"/>
        <v>0</v>
      </c>
      <c r="AL63" s="18">
        <f t="shared" si="17"/>
        <v>0</v>
      </c>
      <c r="AM63" s="18">
        <f t="shared" si="18"/>
        <v>0</v>
      </c>
      <c r="AN63" s="18">
        <f t="shared" si="19"/>
        <v>0</v>
      </c>
      <c r="AO63" s="17"/>
      <c r="AP63" s="18">
        <f t="shared" si="20"/>
        <v>0</v>
      </c>
      <c r="AQ63" s="18">
        <f t="shared" si="21"/>
        <v>0</v>
      </c>
      <c r="AR63" s="18">
        <f t="shared" si="22"/>
        <v>0</v>
      </c>
      <c r="AS63" s="18">
        <f t="shared" si="23"/>
        <v>0</v>
      </c>
    </row>
    <row r="64" spans="1:45" x14ac:dyDescent="0.25">
      <c r="A64" s="8">
        <v>52</v>
      </c>
      <c r="B64" s="1"/>
      <c r="C64" s="1"/>
      <c r="D64" s="1"/>
      <c r="E64" s="1"/>
      <c r="F64" s="1"/>
      <c r="G64" s="1"/>
      <c r="H64" s="1"/>
      <c r="I64" s="1"/>
      <c r="AE64" s="22">
        <v>53</v>
      </c>
      <c r="AF64" s="18">
        <f t="shared" si="12"/>
        <v>0</v>
      </c>
      <c r="AG64" s="18">
        <f t="shared" si="13"/>
        <v>0</v>
      </c>
      <c r="AH64" s="18">
        <f t="shared" si="14"/>
        <v>0</v>
      </c>
      <c r="AI64" s="18">
        <f t="shared" si="15"/>
        <v>0</v>
      </c>
      <c r="AJ64" s="17"/>
      <c r="AK64" s="18">
        <f t="shared" si="16"/>
        <v>0</v>
      </c>
      <c r="AL64" s="18">
        <f t="shared" si="17"/>
        <v>0</v>
      </c>
      <c r="AM64" s="18">
        <f t="shared" si="18"/>
        <v>0</v>
      </c>
      <c r="AN64" s="18">
        <f t="shared" si="19"/>
        <v>0</v>
      </c>
      <c r="AO64" s="17"/>
      <c r="AP64" s="18">
        <f t="shared" si="20"/>
        <v>0</v>
      </c>
      <c r="AQ64" s="18">
        <f t="shared" si="21"/>
        <v>0</v>
      </c>
      <c r="AR64" s="18">
        <f t="shared" si="22"/>
        <v>0</v>
      </c>
      <c r="AS64" s="18">
        <f t="shared" si="23"/>
        <v>0</v>
      </c>
    </row>
    <row r="65" spans="1:45" x14ac:dyDescent="0.25">
      <c r="A65" s="8">
        <v>53</v>
      </c>
      <c r="B65" s="1"/>
      <c r="C65" s="1"/>
      <c r="D65" s="1"/>
      <c r="E65" s="1"/>
      <c r="F65" s="1"/>
      <c r="G65" s="1"/>
      <c r="H65" s="1"/>
      <c r="I65" s="1"/>
      <c r="AE65" s="22">
        <v>54</v>
      </c>
      <c r="AF65" s="18">
        <f t="shared" si="12"/>
        <v>0</v>
      </c>
      <c r="AG65" s="18">
        <f t="shared" si="13"/>
        <v>0</v>
      </c>
      <c r="AH65" s="18">
        <f t="shared" si="14"/>
        <v>0</v>
      </c>
      <c r="AI65" s="18">
        <f t="shared" si="15"/>
        <v>0</v>
      </c>
      <c r="AJ65" s="17"/>
      <c r="AK65" s="18">
        <f t="shared" si="16"/>
        <v>0</v>
      </c>
      <c r="AL65" s="18">
        <f t="shared" si="17"/>
        <v>0</v>
      </c>
      <c r="AM65" s="18">
        <f t="shared" si="18"/>
        <v>0</v>
      </c>
      <c r="AN65" s="18">
        <f t="shared" si="19"/>
        <v>0</v>
      </c>
      <c r="AO65" s="17"/>
      <c r="AP65" s="18">
        <f t="shared" si="20"/>
        <v>0</v>
      </c>
      <c r="AQ65" s="18">
        <f t="shared" si="21"/>
        <v>0</v>
      </c>
      <c r="AR65" s="18">
        <f t="shared" si="22"/>
        <v>0</v>
      </c>
      <c r="AS65" s="18">
        <f t="shared" si="23"/>
        <v>0</v>
      </c>
    </row>
    <row r="66" spans="1:45" x14ac:dyDescent="0.25">
      <c r="A66" s="8">
        <v>54</v>
      </c>
      <c r="B66" s="1"/>
      <c r="C66" s="1"/>
      <c r="D66" s="1"/>
      <c r="E66" s="1"/>
      <c r="F66" s="1"/>
      <c r="G66" s="1"/>
      <c r="H66" s="1"/>
      <c r="I66" s="1"/>
      <c r="AE66" s="22">
        <v>55</v>
      </c>
      <c r="AF66" s="18">
        <f t="shared" si="12"/>
        <v>0</v>
      </c>
      <c r="AG66" s="18">
        <f t="shared" si="13"/>
        <v>0</v>
      </c>
      <c r="AH66" s="18">
        <f t="shared" si="14"/>
        <v>0</v>
      </c>
      <c r="AI66" s="18">
        <f t="shared" si="15"/>
        <v>0</v>
      </c>
      <c r="AJ66" s="17"/>
      <c r="AK66" s="18">
        <f t="shared" si="16"/>
        <v>0</v>
      </c>
      <c r="AL66" s="18">
        <f t="shared" si="17"/>
        <v>0</v>
      </c>
      <c r="AM66" s="18">
        <f t="shared" si="18"/>
        <v>0</v>
      </c>
      <c r="AN66" s="18">
        <f t="shared" si="19"/>
        <v>0</v>
      </c>
      <c r="AO66" s="17"/>
      <c r="AP66" s="18">
        <f t="shared" si="20"/>
        <v>0</v>
      </c>
      <c r="AQ66" s="18">
        <f t="shared" si="21"/>
        <v>0</v>
      </c>
      <c r="AR66" s="18">
        <f t="shared" si="22"/>
        <v>0</v>
      </c>
      <c r="AS66" s="18">
        <f t="shared" si="23"/>
        <v>0</v>
      </c>
    </row>
    <row r="67" spans="1:45" x14ac:dyDescent="0.25">
      <c r="A67" s="8">
        <v>55</v>
      </c>
      <c r="B67" s="1"/>
      <c r="C67" s="1"/>
      <c r="D67" s="1"/>
      <c r="E67" s="1"/>
      <c r="F67" s="1"/>
      <c r="G67" s="1"/>
      <c r="H67" s="1"/>
      <c r="I67" s="1"/>
      <c r="AE67" s="22">
        <v>56</v>
      </c>
      <c r="AF67" s="18">
        <f t="shared" si="12"/>
        <v>0</v>
      </c>
      <c r="AG67" s="18">
        <f t="shared" si="13"/>
        <v>0</v>
      </c>
      <c r="AH67" s="18">
        <f t="shared" si="14"/>
        <v>0</v>
      </c>
      <c r="AI67" s="18">
        <f t="shared" si="15"/>
        <v>0</v>
      </c>
      <c r="AJ67" s="17"/>
      <c r="AK67" s="18">
        <f t="shared" si="16"/>
        <v>0</v>
      </c>
      <c r="AL67" s="18">
        <f t="shared" si="17"/>
        <v>0</v>
      </c>
      <c r="AM67" s="18">
        <f t="shared" si="18"/>
        <v>0</v>
      </c>
      <c r="AN67" s="18">
        <f t="shared" si="19"/>
        <v>0</v>
      </c>
      <c r="AO67" s="17"/>
      <c r="AP67" s="18">
        <f t="shared" si="20"/>
        <v>0</v>
      </c>
      <c r="AQ67" s="18">
        <f t="shared" si="21"/>
        <v>0</v>
      </c>
      <c r="AR67" s="18">
        <f t="shared" si="22"/>
        <v>0</v>
      </c>
      <c r="AS67" s="18">
        <f t="shared" si="23"/>
        <v>0</v>
      </c>
    </row>
    <row r="68" spans="1:45" x14ac:dyDescent="0.25">
      <c r="A68" s="8">
        <v>56</v>
      </c>
      <c r="B68" s="1"/>
      <c r="C68" s="1"/>
      <c r="D68" s="1"/>
      <c r="E68" s="1"/>
      <c r="F68" s="1"/>
      <c r="G68" s="1"/>
      <c r="H68" s="1"/>
      <c r="I68" s="1"/>
      <c r="AE68" s="22">
        <v>57</v>
      </c>
      <c r="AF68" s="18">
        <f t="shared" si="12"/>
        <v>0</v>
      </c>
      <c r="AG68" s="18">
        <f t="shared" si="13"/>
        <v>0</v>
      </c>
      <c r="AH68" s="18">
        <f t="shared" si="14"/>
        <v>0</v>
      </c>
      <c r="AI68" s="18">
        <f t="shared" si="15"/>
        <v>0</v>
      </c>
      <c r="AJ68" s="17"/>
      <c r="AK68" s="18">
        <f t="shared" si="16"/>
        <v>0</v>
      </c>
      <c r="AL68" s="18">
        <f t="shared" si="17"/>
        <v>0</v>
      </c>
      <c r="AM68" s="18">
        <f t="shared" si="18"/>
        <v>0</v>
      </c>
      <c r="AN68" s="18">
        <f t="shared" si="19"/>
        <v>0</v>
      </c>
      <c r="AO68" s="17"/>
      <c r="AP68" s="18">
        <f t="shared" si="20"/>
        <v>0</v>
      </c>
      <c r="AQ68" s="18">
        <f t="shared" si="21"/>
        <v>0</v>
      </c>
      <c r="AR68" s="18">
        <f t="shared" si="22"/>
        <v>0</v>
      </c>
      <c r="AS68" s="18">
        <f t="shared" si="23"/>
        <v>0</v>
      </c>
    </row>
    <row r="69" spans="1:45" x14ac:dyDescent="0.25">
      <c r="A69" s="8">
        <v>57</v>
      </c>
      <c r="B69" s="1"/>
      <c r="C69" s="1"/>
      <c r="D69" s="1"/>
      <c r="E69" s="1"/>
      <c r="F69" s="1"/>
      <c r="G69" s="1"/>
      <c r="H69" s="1"/>
      <c r="I69" s="1"/>
      <c r="AE69" s="22">
        <v>58</v>
      </c>
      <c r="AF69" s="18">
        <f t="shared" si="12"/>
        <v>0</v>
      </c>
      <c r="AG69" s="18">
        <f t="shared" si="13"/>
        <v>0</v>
      </c>
      <c r="AH69" s="18">
        <f t="shared" si="14"/>
        <v>0</v>
      </c>
      <c r="AI69" s="18">
        <f t="shared" si="15"/>
        <v>0</v>
      </c>
      <c r="AJ69" s="17"/>
      <c r="AK69" s="18">
        <f t="shared" si="16"/>
        <v>0</v>
      </c>
      <c r="AL69" s="18">
        <f t="shared" si="17"/>
        <v>0</v>
      </c>
      <c r="AM69" s="18">
        <f t="shared" si="18"/>
        <v>0</v>
      </c>
      <c r="AN69" s="18">
        <f t="shared" si="19"/>
        <v>0</v>
      </c>
      <c r="AO69" s="17"/>
      <c r="AP69" s="18">
        <f t="shared" si="20"/>
        <v>0</v>
      </c>
      <c r="AQ69" s="18">
        <f t="shared" si="21"/>
        <v>0</v>
      </c>
      <c r="AR69" s="18">
        <f t="shared" si="22"/>
        <v>0</v>
      </c>
      <c r="AS69" s="18">
        <f t="shared" si="23"/>
        <v>0</v>
      </c>
    </row>
    <row r="70" spans="1:45" x14ac:dyDescent="0.25">
      <c r="A70" s="8">
        <v>58</v>
      </c>
      <c r="B70" s="1"/>
      <c r="C70" s="1"/>
      <c r="D70" s="1"/>
      <c r="E70" s="1"/>
      <c r="F70" s="1"/>
      <c r="G70" s="1"/>
      <c r="H70" s="1"/>
      <c r="I70" s="1"/>
      <c r="AE70" s="22">
        <v>59</v>
      </c>
      <c r="AF70" s="18">
        <f t="shared" si="12"/>
        <v>0</v>
      </c>
      <c r="AG70" s="18">
        <f t="shared" si="13"/>
        <v>0</v>
      </c>
      <c r="AH70" s="18">
        <f t="shared" si="14"/>
        <v>0</v>
      </c>
      <c r="AI70" s="18">
        <f t="shared" si="15"/>
        <v>0</v>
      </c>
      <c r="AJ70" s="17"/>
      <c r="AK70" s="18">
        <f t="shared" si="16"/>
        <v>0</v>
      </c>
      <c r="AL70" s="18">
        <f t="shared" si="17"/>
        <v>0</v>
      </c>
      <c r="AM70" s="18">
        <f t="shared" si="18"/>
        <v>0</v>
      </c>
      <c r="AN70" s="18">
        <f t="shared" si="19"/>
        <v>0</v>
      </c>
      <c r="AO70" s="17"/>
      <c r="AP70" s="18">
        <f t="shared" si="20"/>
        <v>0</v>
      </c>
      <c r="AQ70" s="18">
        <f t="shared" si="21"/>
        <v>0</v>
      </c>
      <c r="AR70" s="18">
        <f t="shared" si="22"/>
        <v>0</v>
      </c>
      <c r="AS70" s="18">
        <f t="shared" si="23"/>
        <v>0</v>
      </c>
    </row>
    <row r="71" spans="1:45" x14ac:dyDescent="0.25">
      <c r="A71" s="8">
        <v>59</v>
      </c>
      <c r="B71" s="1"/>
      <c r="C71" s="1"/>
      <c r="D71" s="1"/>
      <c r="E71" s="1"/>
      <c r="F71" s="1"/>
      <c r="G71" s="1"/>
      <c r="H71" s="1"/>
      <c r="I71" s="1"/>
      <c r="AE71" s="22">
        <v>60</v>
      </c>
      <c r="AF71" s="18">
        <f t="shared" si="12"/>
        <v>0</v>
      </c>
      <c r="AG71" s="18">
        <f t="shared" si="13"/>
        <v>0</v>
      </c>
      <c r="AH71" s="18">
        <f t="shared" si="14"/>
        <v>0</v>
      </c>
      <c r="AI71" s="18">
        <f t="shared" si="15"/>
        <v>0</v>
      </c>
      <c r="AJ71" s="17"/>
      <c r="AK71" s="18">
        <f t="shared" si="16"/>
        <v>0</v>
      </c>
      <c r="AL71" s="18">
        <f t="shared" si="17"/>
        <v>0</v>
      </c>
      <c r="AM71" s="18">
        <f t="shared" si="18"/>
        <v>0</v>
      </c>
      <c r="AN71" s="18">
        <f t="shared" si="19"/>
        <v>0</v>
      </c>
      <c r="AO71" s="17"/>
      <c r="AP71" s="18">
        <f t="shared" si="20"/>
        <v>0</v>
      </c>
      <c r="AQ71" s="18">
        <f t="shared" si="21"/>
        <v>0</v>
      </c>
      <c r="AR71" s="18">
        <f t="shared" si="22"/>
        <v>0</v>
      </c>
      <c r="AS71" s="18">
        <f t="shared" si="23"/>
        <v>0</v>
      </c>
    </row>
    <row r="72" spans="1:45" x14ac:dyDescent="0.25">
      <c r="A72" s="8">
        <v>60</v>
      </c>
      <c r="B72" s="1"/>
      <c r="C72" s="1"/>
      <c r="D72" s="1"/>
      <c r="E72" s="1"/>
      <c r="F72" s="1"/>
      <c r="G72" s="1"/>
      <c r="H72" s="1"/>
      <c r="I72" s="1"/>
      <c r="AE72" s="22">
        <v>61</v>
      </c>
      <c r="AF72" s="18">
        <f t="shared" si="12"/>
        <v>0</v>
      </c>
      <c r="AG72" s="18">
        <f t="shared" si="13"/>
        <v>0</v>
      </c>
      <c r="AH72" s="18">
        <f t="shared" si="14"/>
        <v>0</v>
      </c>
      <c r="AI72" s="18">
        <f t="shared" si="15"/>
        <v>0</v>
      </c>
      <c r="AJ72" s="17"/>
      <c r="AK72" s="18">
        <f t="shared" si="16"/>
        <v>0</v>
      </c>
      <c r="AL72" s="18">
        <f t="shared" si="17"/>
        <v>0</v>
      </c>
      <c r="AM72" s="18">
        <f t="shared" si="18"/>
        <v>0</v>
      </c>
      <c r="AN72" s="18">
        <f t="shared" si="19"/>
        <v>0</v>
      </c>
      <c r="AO72" s="17"/>
      <c r="AP72" s="18">
        <f t="shared" si="20"/>
        <v>0</v>
      </c>
      <c r="AQ72" s="18">
        <f t="shared" si="21"/>
        <v>0</v>
      </c>
      <c r="AR72" s="18">
        <f t="shared" si="22"/>
        <v>0</v>
      </c>
      <c r="AS72" s="18">
        <f t="shared" si="23"/>
        <v>0</v>
      </c>
    </row>
    <row r="73" spans="1:45" x14ac:dyDescent="0.25">
      <c r="A73" s="8">
        <v>61</v>
      </c>
      <c r="B73" s="1"/>
      <c r="C73" s="1"/>
      <c r="D73" s="1"/>
      <c r="E73" s="1"/>
      <c r="F73" s="1"/>
      <c r="G73" s="1"/>
      <c r="H73" s="1"/>
      <c r="I73" s="1"/>
      <c r="AE73" s="22">
        <v>62</v>
      </c>
      <c r="AF73" s="18">
        <f t="shared" si="12"/>
        <v>0</v>
      </c>
      <c r="AG73" s="18">
        <f t="shared" si="13"/>
        <v>0</v>
      </c>
      <c r="AH73" s="18">
        <f t="shared" si="14"/>
        <v>0</v>
      </c>
      <c r="AI73" s="18">
        <f t="shared" si="15"/>
        <v>0</v>
      </c>
      <c r="AJ73" s="17"/>
      <c r="AK73" s="18">
        <f t="shared" si="16"/>
        <v>0</v>
      </c>
      <c r="AL73" s="18">
        <f t="shared" si="17"/>
        <v>0</v>
      </c>
      <c r="AM73" s="18">
        <f t="shared" si="18"/>
        <v>0</v>
      </c>
      <c r="AN73" s="18">
        <f t="shared" si="19"/>
        <v>0</v>
      </c>
      <c r="AO73" s="17"/>
      <c r="AP73" s="18">
        <f t="shared" si="20"/>
        <v>0</v>
      </c>
      <c r="AQ73" s="18">
        <f t="shared" si="21"/>
        <v>0</v>
      </c>
      <c r="AR73" s="18">
        <f t="shared" si="22"/>
        <v>0</v>
      </c>
      <c r="AS73" s="18">
        <f t="shared" si="23"/>
        <v>0</v>
      </c>
    </row>
    <row r="74" spans="1:45" x14ac:dyDescent="0.25">
      <c r="A74" s="8">
        <v>62</v>
      </c>
      <c r="B74" s="1"/>
      <c r="C74" s="1"/>
      <c r="D74" s="1"/>
      <c r="E74" s="1"/>
      <c r="F74" s="1"/>
      <c r="G74" s="1"/>
      <c r="H74" s="1"/>
      <c r="I74" s="1"/>
      <c r="AE74" s="22">
        <v>63</v>
      </c>
      <c r="AF74" s="18">
        <f t="shared" ref="AF74:AF87" si="24">IF(E74=0.4,(B74*D74))/1000</f>
        <v>0</v>
      </c>
      <c r="AG74" s="18">
        <f t="shared" ref="AG74:AG87" si="25">IF(F74=0.4,(B74*D74))/1000</f>
        <v>0</v>
      </c>
      <c r="AH74" s="18">
        <f t="shared" ref="AH74:AH87" si="26">IF(G74=0.4,(C74*D74))/1000</f>
        <v>0</v>
      </c>
      <c r="AI74" s="18">
        <f t="shared" ref="AI74:AI87" si="27">IF(H74=0.4,(C74*D74))/1000</f>
        <v>0</v>
      </c>
      <c r="AJ74" s="17"/>
      <c r="AK74" s="18">
        <f t="shared" ref="AK74:AK87" si="28">IF(E74=2,(B74*D74))/1000</f>
        <v>0</v>
      </c>
      <c r="AL74" s="18">
        <f t="shared" ref="AL74:AL87" si="29">IF(F74=2,(B74*D74))/1000</f>
        <v>0</v>
      </c>
      <c r="AM74" s="18">
        <f t="shared" ref="AM74:AM87" si="30">IF(G74=2,(C74*D74))/1000</f>
        <v>0</v>
      </c>
      <c r="AN74" s="18">
        <f t="shared" ref="AN74:AN87" si="31">IF(H74=2,(C74*D74))/1000</f>
        <v>0</v>
      </c>
      <c r="AO74" s="17"/>
      <c r="AP74" s="18">
        <f t="shared" ref="AP74:AP87" si="32">IF(E74=1,(B74*D74))/1000</f>
        <v>0</v>
      </c>
      <c r="AQ74" s="18">
        <f t="shared" ref="AQ74:AQ87" si="33">IF(F74=1,(B74*D74))/1000</f>
        <v>0</v>
      </c>
      <c r="AR74" s="18">
        <f t="shared" ref="AR74:AR87" si="34">IF(G74=1,(C74*D74))/1000</f>
        <v>0</v>
      </c>
      <c r="AS74" s="18">
        <f t="shared" ref="AS74:AS87" si="35">IF(H74=1,(C74*D74))/1000</f>
        <v>0</v>
      </c>
    </row>
    <row r="75" spans="1:45" x14ac:dyDescent="0.25">
      <c r="A75" s="8">
        <v>63</v>
      </c>
      <c r="B75" s="1"/>
      <c r="C75" s="1"/>
      <c r="D75" s="1"/>
      <c r="E75" s="1"/>
      <c r="F75" s="1"/>
      <c r="G75" s="1"/>
      <c r="H75" s="1"/>
      <c r="I75" s="1"/>
      <c r="AE75" s="22">
        <v>64</v>
      </c>
      <c r="AF75" s="18">
        <f t="shared" si="24"/>
        <v>0</v>
      </c>
      <c r="AG75" s="18">
        <f t="shared" si="25"/>
        <v>0</v>
      </c>
      <c r="AH75" s="18">
        <f t="shared" si="26"/>
        <v>0</v>
      </c>
      <c r="AI75" s="18">
        <f t="shared" si="27"/>
        <v>0</v>
      </c>
      <c r="AJ75" s="17"/>
      <c r="AK75" s="18">
        <f t="shared" si="28"/>
        <v>0</v>
      </c>
      <c r="AL75" s="18">
        <f t="shared" si="29"/>
        <v>0</v>
      </c>
      <c r="AM75" s="18">
        <f t="shared" si="30"/>
        <v>0</v>
      </c>
      <c r="AN75" s="18">
        <f t="shared" si="31"/>
        <v>0</v>
      </c>
      <c r="AO75" s="17"/>
      <c r="AP75" s="18">
        <f t="shared" si="32"/>
        <v>0</v>
      </c>
      <c r="AQ75" s="18">
        <f t="shared" si="33"/>
        <v>0</v>
      </c>
      <c r="AR75" s="18">
        <f t="shared" si="34"/>
        <v>0</v>
      </c>
      <c r="AS75" s="18">
        <f t="shared" si="35"/>
        <v>0</v>
      </c>
    </row>
    <row r="76" spans="1:45" x14ac:dyDescent="0.25">
      <c r="A76" s="8">
        <v>64</v>
      </c>
      <c r="B76" s="1"/>
      <c r="C76" s="1"/>
      <c r="D76" s="1"/>
      <c r="E76" s="1"/>
      <c r="F76" s="1"/>
      <c r="G76" s="1"/>
      <c r="H76" s="1"/>
      <c r="I76" s="1"/>
      <c r="AE76" s="22">
        <v>65</v>
      </c>
      <c r="AF76" s="18">
        <f t="shared" si="24"/>
        <v>0</v>
      </c>
      <c r="AG76" s="18">
        <f t="shared" si="25"/>
        <v>0</v>
      </c>
      <c r="AH76" s="18">
        <f t="shared" si="26"/>
        <v>0</v>
      </c>
      <c r="AI76" s="18">
        <f t="shared" si="27"/>
        <v>0</v>
      </c>
      <c r="AJ76" s="17"/>
      <c r="AK76" s="18">
        <f t="shared" si="28"/>
        <v>0</v>
      </c>
      <c r="AL76" s="18">
        <f t="shared" si="29"/>
        <v>0</v>
      </c>
      <c r="AM76" s="18">
        <f t="shared" si="30"/>
        <v>0</v>
      </c>
      <c r="AN76" s="18">
        <f t="shared" si="31"/>
        <v>0</v>
      </c>
      <c r="AO76" s="17"/>
      <c r="AP76" s="18">
        <f t="shared" si="32"/>
        <v>0</v>
      </c>
      <c r="AQ76" s="18">
        <f t="shared" si="33"/>
        <v>0</v>
      </c>
      <c r="AR76" s="18">
        <f t="shared" si="34"/>
        <v>0</v>
      </c>
      <c r="AS76" s="18">
        <f t="shared" si="35"/>
        <v>0</v>
      </c>
    </row>
    <row r="77" spans="1:45" x14ac:dyDescent="0.25">
      <c r="A77" s="8">
        <v>65</v>
      </c>
      <c r="B77" s="1"/>
      <c r="C77" s="1"/>
      <c r="D77" s="1"/>
      <c r="E77" s="1"/>
      <c r="F77" s="1"/>
      <c r="G77" s="1"/>
      <c r="H77" s="1"/>
      <c r="I77" s="1"/>
      <c r="AE77" s="22">
        <v>66</v>
      </c>
      <c r="AF77" s="18">
        <f t="shared" si="24"/>
        <v>0</v>
      </c>
      <c r="AG77" s="18">
        <f t="shared" si="25"/>
        <v>0</v>
      </c>
      <c r="AH77" s="18">
        <f t="shared" si="26"/>
        <v>0</v>
      </c>
      <c r="AI77" s="18">
        <f t="shared" si="27"/>
        <v>0</v>
      </c>
      <c r="AJ77" s="17"/>
      <c r="AK77" s="18">
        <f t="shared" si="28"/>
        <v>0</v>
      </c>
      <c r="AL77" s="18">
        <f t="shared" si="29"/>
        <v>0</v>
      </c>
      <c r="AM77" s="18">
        <f t="shared" si="30"/>
        <v>0</v>
      </c>
      <c r="AN77" s="18">
        <f t="shared" si="31"/>
        <v>0</v>
      </c>
      <c r="AO77" s="17"/>
      <c r="AP77" s="18">
        <f t="shared" si="32"/>
        <v>0</v>
      </c>
      <c r="AQ77" s="18">
        <f t="shared" si="33"/>
        <v>0</v>
      </c>
      <c r="AR77" s="18">
        <f t="shared" si="34"/>
        <v>0</v>
      </c>
      <c r="AS77" s="18">
        <f t="shared" si="35"/>
        <v>0</v>
      </c>
    </row>
    <row r="78" spans="1:45" x14ac:dyDescent="0.25">
      <c r="A78" s="8">
        <v>66</v>
      </c>
      <c r="B78" s="1"/>
      <c r="C78" s="1"/>
      <c r="D78" s="1"/>
      <c r="E78" s="1"/>
      <c r="F78" s="1"/>
      <c r="G78" s="1"/>
      <c r="H78" s="1"/>
      <c r="I78" s="1"/>
      <c r="AE78" s="22">
        <v>67</v>
      </c>
      <c r="AF78" s="18">
        <f t="shared" si="24"/>
        <v>0</v>
      </c>
      <c r="AG78" s="18">
        <f t="shared" si="25"/>
        <v>0</v>
      </c>
      <c r="AH78" s="18">
        <f t="shared" si="26"/>
        <v>0</v>
      </c>
      <c r="AI78" s="18">
        <f t="shared" si="27"/>
        <v>0</v>
      </c>
      <c r="AJ78" s="17"/>
      <c r="AK78" s="18">
        <f t="shared" si="28"/>
        <v>0</v>
      </c>
      <c r="AL78" s="18">
        <f t="shared" si="29"/>
        <v>0</v>
      </c>
      <c r="AM78" s="18">
        <f t="shared" si="30"/>
        <v>0</v>
      </c>
      <c r="AN78" s="18">
        <f t="shared" si="31"/>
        <v>0</v>
      </c>
      <c r="AO78" s="17"/>
      <c r="AP78" s="18">
        <f t="shared" si="32"/>
        <v>0</v>
      </c>
      <c r="AQ78" s="18">
        <f t="shared" si="33"/>
        <v>0</v>
      </c>
      <c r="AR78" s="18">
        <f t="shared" si="34"/>
        <v>0</v>
      </c>
      <c r="AS78" s="18">
        <f t="shared" si="35"/>
        <v>0</v>
      </c>
    </row>
    <row r="79" spans="1:45" x14ac:dyDescent="0.25">
      <c r="A79" s="8">
        <v>67</v>
      </c>
      <c r="B79" s="1"/>
      <c r="C79" s="1"/>
      <c r="D79" s="1"/>
      <c r="E79" s="1"/>
      <c r="F79" s="1"/>
      <c r="G79" s="1"/>
      <c r="H79" s="1"/>
      <c r="I79" s="1"/>
      <c r="AE79" s="22">
        <v>68</v>
      </c>
      <c r="AF79" s="18">
        <f t="shared" si="24"/>
        <v>0</v>
      </c>
      <c r="AG79" s="18">
        <f t="shared" si="25"/>
        <v>0</v>
      </c>
      <c r="AH79" s="18">
        <f t="shared" si="26"/>
        <v>0</v>
      </c>
      <c r="AI79" s="18">
        <f t="shared" si="27"/>
        <v>0</v>
      </c>
      <c r="AJ79" s="17"/>
      <c r="AK79" s="18">
        <f t="shared" si="28"/>
        <v>0</v>
      </c>
      <c r="AL79" s="18">
        <f t="shared" si="29"/>
        <v>0</v>
      </c>
      <c r="AM79" s="18">
        <f t="shared" si="30"/>
        <v>0</v>
      </c>
      <c r="AN79" s="18">
        <f t="shared" si="31"/>
        <v>0</v>
      </c>
      <c r="AO79" s="17"/>
      <c r="AP79" s="18">
        <f t="shared" si="32"/>
        <v>0</v>
      </c>
      <c r="AQ79" s="18">
        <f t="shared" si="33"/>
        <v>0</v>
      </c>
      <c r="AR79" s="18">
        <f t="shared" si="34"/>
        <v>0</v>
      </c>
      <c r="AS79" s="18">
        <f t="shared" si="35"/>
        <v>0</v>
      </c>
    </row>
    <row r="80" spans="1:45" x14ac:dyDescent="0.25">
      <c r="A80" s="8">
        <v>68</v>
      </c>
      <c r="B80" s="1"/>
      <c r="C80" s="1"/>
      <c r="D80" s="1"/>
      <c r="E80" s="1"/>
      <c r="F80" s="1"/>
      <c r="G80" s="1"/>
      <c r="H80" s="1"/>
      <c r="I80" s="1"/>
      <c r="AE80" s="22">
        <v>69</v>
      </c>
      <c r="AF80" s="18">
        <f t="shared" si="24"/>
        <v>0</v>
      </c>
      <c r="AG80" s="18">
        <f t="shared" si="25"/>
        <v>0</v>
      </c>
      <c r="AH80" s="18">
        <f t="shared" si="26"/>
        <v>0</v>
      </c>
      <c r="AI80" s="18">
        <f t="shared" si="27"/>
        <v>0</v>
      </c>
      <c r="AJ80" s="17"/>
      <c r="AK80" s="18">
        <f t="shared" si="28"/>
        <v>0</v>
      </c>
      <c r="AL80" s="18">
        <f t="shared" si="29"/>
        <v>0</v>
      </c>
      <c r="AM80" s="18">
        <f t="shared" si="30"/>
        <v>0</v>
      </c>
      <c r="AN80" s="18">
        <f t="shared" si="31"/>
        <v>0</v>
      </c>
      <c r="AO80" s="17"/>
      <c r="AP80" s="18">
        <f t="shared" si="32"/>
        <v>0</v>
      </c>
      <c r="AQ80" s="18">
        <f t="shared" si="33"/>
        <v>0</v>
      </c>
      <c r="AR80" s="18">
        <f t="shared" si="34"/>
        <v>0</v>
      </c>
      <c r="AS80" s="18">
        <f t="shared" si="35"/>
        <v>0</v>
      </c>
    </row>
    <row r="81" spans="1:45" x14ac:dyDescent="0.25">
      <c r="A81" s="8">
        <v>69</v>
      </c>
      <c r="B81" s="1"/>
      <c r="C81" s="1"/>
      <c r="D81" s="1"/>
      <c r="E81" s="1"/>
      <c r="F81" s="1"/>
      <c r="G81" s="1"/>
      <c r="H81" s="1"/>
      <c r="I81" s="1"/>
      <c r="AE81" s="22">
        <v>70</v>
      </c>
      <c r="AF81" s="18">
        <f t="shared" si="24"/>
        <v>0</v>
      </c>
      <c r="AG81" s="18">
        <f t="shared" si="25"/>
        <v>0</v>
      </c>
      <c r="AH81" s="18">
        <f t="shared" si="26"/>
        <v>0</v>
      </c>
      <c r="AI81" s="18">
        <f t="shared" si="27"/>
        <v>0</v>
      </c>
      <c r="AJ81" s="17"/>
      <c r="AK81" s="18">
        <f t="shared" si="28"/>
        <v>0</v>
      </c>
      <c r="AL81" s="18">
        <f t="shared" si="29"/>
        <v>0</v>
      </c>
      <c r="AM81" s="18">
        <f t="shared" si="30"/>
        <v>0</v>
      </c>
      <c r="AN81" s="18">
        <f t="shared" si="31"/>
        <v>0</v>
      </c>
      <c r="AO81" s="17"/>
      <c r="AP81" s="18">
        <f t="shared" si="32"/>
        <v>0</v>
      </c>
      <c r="AQ81" s="18">
        <f t="shared" si="33"/>
        <v>0</v>
      </c>
      <c r="AR81" s="18">
        <f t="shared" si="34"/>
        <v>0</v>
      </c>
      <c r="AS81" s="18">
        <f t="shared" si="35"/>
        <v>0</v>
      </c>
    </row>
    <row r="82" spans="1:45" x14ac:dyDescent="0.25">
      <c r="A82" s="8">
        <v>70</v>
      </c>
      <c r="B82" s="1"/>
      <c r="C82" s="1"/>
      <c r="D82" s="1"/>
      <c r="E82" s="1"/>
      <c r="F82" s="1"/>
      <c r="G82" s="1"/>
      <c r="H82" s="1"/>
      <c r="I82" s="1"/>
      <c r="AE82" s="22">
        <v>71</v>
      </c>
      <c r="AF82" s="18">
        <f t="shared" si="24"/>
        <v>0</v>
      </c>
      <c r="AG82" s="18">
        <f t="shared" si="25"/>
        <v>0</v>
      </c>
      <c r="AH82" s="18">
        <f t="shared" si="26"/>
        <v>0</v>
      </c>
      <c r="AI82" s="18">
        <f t="shared" si="27"/>
        <v>0</v>
      </c>
      <c r="AJ82" s="17"/>
      <c r="AK82" s="18">
        <f t="shared" si="28"/>
        <v>0</v>
      </c>
      <c r="AL82" s="18">
        <f t="shared" si="29"/>
        <v>0</v>
      </c>
      <c r="AM82" s="18">
        <f t="shared" si="30"/>
        <v>0</v>
      </c>
      <c r="AN82" s="18">
        <f t="shared" si="31"/>
        <v>0</v>
      </c>
      <c r="AO82" s="17"/>
      <c r="AP82" s="18">
        <f t="shared" si="32"/>
        <v>0</v>
      </c>
      <c r="AQ82" s="18">
        <f t="shared" si="33"/>
        <v>0</v>
      </c>
      <c r="AR82" s="18">
        <f t="shared" si="34"/>
        <v>0</v>
      </c>
      <c r="AS82" s="18">
        <f t="shared" si="35"/>
        <v>0</v>
      </c>
    </row>
    <row r="83" spans="1:45" x14ac:dyDescent="0.25">
      <c r="A83" s="8">
        <v>71</v>
      </c>
      <c r="B83" s="1"/>
      <c r="C83" s="1"/>
      <c r="D83" s="1"/>
      <c r="E83" s="1"/>
      <c r="F83" s="1"/>
      <c r="G83" s="1"/>
      <c r="H83" s="1"/>
      <c r="I83" s="1"/>
      <c r="AE83" s="22">
        <v>72</v>
      </c>
      <c r="AF83" s="18">
        <f t="shared" si="24"/>
        <v>0</v>
      </c>
      <c r="AG83" s="18">
        <f t="shared" si="25"/>
        <v>0</v>
      </c>
      <c r="AH83" s="18">
        <f t="shared" si="26"/>
        <v>0</v>
      </c>
      <c r="AI83" s="18">
        <f t="shared" si="27"/>
        <v>0</v>
      </c>
      <c r="AJ83" s="17"/>
      <c r="AK83" s="18">
        <f t="shared" si="28"/>
        <v>0</v>
      </c>
      <c r="AL83" s="18">
        <f t="shared" si="29"/>
        <v>0</v>
      </c>
      <c r="AM83" s="18">
        <f t="shared" si="30"/>
        <v>0</v>
      </c>
      <c r="AN83" s="18">
        <f t="shared" si="31"/>
        <v>0</v>
      </c>
      <c r="AO83" s="17"/>
      <c r="AP83" s="18">
        <f t="shared" si="32"/>
        <v>0</v>
      </c>
      <c r="AQ83" s="18">
        <f t="shared" si="33"/>
        <v>0</v>
      </c>
      <c r="AR83" s="18">
        <f t="shared" si="34"/>
        <v>0</v>
      </c>
      <c r="AS83" s="18">
        <f t="shared" si="35"/>
        <v>0</v>
      </c>
    </row>
    <row r="84" spans="1:45" x14ac:dyDescent="0.25">
      <c r="A84" s="8">
        <v>72</v>
      </c>
      <c r="B84" s="1"/>
      <c r="C84" s="1"/>
      <c r="D84" s="1"/>
      <c r="E84" s="1"/>
      <c r="F84" s="1"/>
      <c r="G84" s="1"/>
      <c r="H84" s="1"/>
      <c r="I84" s="1"/>
      <c r="AE84" s="22">
        <v>73</v>
      </c>
      <c r="AF84" s="18">
        <f t="shared" si="24"/>
        <v>0</v>
      </c>
      <c r="AG84" s="18">
        <f t="shared" si="25"/>
        <v>0</v>
      </c>
      <c r="AH84" s="18">
        <f t="shared" si="26"/>
        <v>0</v>
      </c>
      <c r="AI84" s="18">
        <f t="shared" si="27"/>
        <v>0</v>
      </c>
      <c r="AJ84" s="17"/>
      <c r="AK84" s="18">
        <f t="shared" si="28"/>
        <v>0</v>
      </c>
      <c r="AL84" s="18">
        <f t="shared" si="29"/>
        <v>0</v>
      </c>
      <c r="AM84" s="18">
        <f t="shared" si="30"/>
        <v>0</v>
      </c>
      <c r="AN84" s="18">
        <f t="shared" si="31"/>
        <v>0</v>
      </c>
      <c r="AO84" s="17"/>
      <c r="AP84" s="18">
        <f t="shared" si="32"/>
        <v>0</v>
      </c>
      <c r="AQ84" s="18">
        <f t="shared" si="33"/>
        <v>0</v>
      </c>
      <c r="AR84" s="18">
        <f t="shared" si="34"/>
        <v>0</v>
      </c>
      <c r="AS84" s="18">
        <f t="shared" si="35"/>
        <v>0</v>
      </c>
    </row>
    <row r="85" spans="1:45" x14ac:dyDescent="0.25">
      <c r="A85" s="8">
        <v>73</v>
      </c>
      <c r="B85" s="1"/>
      <c r="C85" s="1"/>
      <c r="D85" s="1"/>
      <c r="E85" s="1"/>
      <c r="F85" s="1"/>
      <c r="G85" s="1"/>
      <c r="H85" s="1"/>
      <c r="I85" s="1"/>
      <c r="AE85" s="22">
        <v>74</v>
      </c>
      <c r="AF85" s="18">
        <f t="shared" si="24"/>
        <v>0</v>
      </c>
      <c r="AG85" s="18">
        <f t="shared" si="25"/>
        <v>0</v>
      </c>
      <c r="AH85" s="18">
        <f t="shared" si="26"/>
        <v>0</v>
      </c>
      <c r="AI85" s="18">
        <f t="shared" si="27"/>
        <v>0</v>
      </c>
      <c r="AJ85" s="17"/>
      <c r="AK85" s="18">
        <f t="shared" si="28"/>
        <v>0</v>
      </c>
      <c r="AL85" s="18">
        <f t="shared" si="29"/>
        <v>0</v>
      </c>
      <c r="AM85" s="18">
        <f t="shared" si="30"/>
        <v>0</v>
      </c>
      <c r="AN85" s="18">
        <f t="shared" si="31"/>
        <v>0</v>
      </c>
      <c r="AO85" s="17"/>
      <c r="AP85" s="18">
        <f t="shared" si="32"/>
        <v>0</v>
      </c>
      <c r="AQ85" s="18">
        <f t="shared" si="33"/>
        <v>0</v>
      </c>
      <c r="AR85" s="18">
        <f t="shared" si="34"/>
        <v>0</v>
      </c>
      <c r="AS85" s="18">
        <f t="shared" si="35"/>
        <v>0</v>
      </c>
    </row>
    <row r="86" spans="1:45" x14ac:dyDescent="0.25">
      <c r="A86" s="8">
        <v>74</v>
      </c>
      <c r="B86" s="1"/>
      <c r="C86" s="1"/>
      <c r="D86" s="1"/>
      <c r="E86" s="1"/>
      <c r="F86" s="1"/>
      <c r="G86" s="1"/>
      <c r="H86" s="1"/>
      <c r="I86" s="1"/>
      <c r="AE86" s="22">
        <v>75</v>
      </c>
      <c r="AF86" s="18">
        <f t="shared" si="24"/>
        <v>0</v>
      </c>
      <c r="AG86" s="18">
        <f t="shared" si="25"/>
        <v>0</v>
      </c>
      <c r="AH86" s="18">
        <f t="shared" si="26"/>
        <v>0</v>
      </c>
      <c r="AI86" s="18">
        <f t="shared" si="27"/>
        <v>0</v>
      </c>
      <c r="AJ86" s="17"/>
      <c r="AK86" s="18">
        <f t="shared" si="28"/>
        <v>0</v>
      </c>
      <c r="AL86" s="18">
        <f t="shared" si="29"/>
        <v>0</v>
      </c>
      <c r="AM86" s="18">
        <f t="shared" si="30"/>
        <v>0</v>
      </c>
      <c r="AN86" s="18">
        <f t="shared" si="31"/>
        <v>0</v>
      </c>
      <c r="AO86" s="17"/>
      <c r="AP86" s="18">
        <f t="shared" si="32"/>
        <v>0</v>
      </c>
      <c r="AQ86" s="18">
        <f t="shared" si="33"/>
        <v>0</v>
      </c>
      <c r="AR86" s="18">
        <f t="shared" si="34"/>
        <v>0</v>
      </c>
      <c r="AS86" s="18">
        <f t="shared" si="35"/>
        <v>0</v>
      </c>
    </row>
    <row r="87" spans="1:45" x14ac:dyDescent="0.25">
      <c r="A87" s="8">
        <v>75</v>
      </c>
      <c r="B87" s="1"/>
      <c r="C87" s="1"/>
      <c r="D87" s="1"/>
      <c r="E87" s="1"/>
      <c r="F87" s="1"/>
      <c r="G87" s="1"/>
      <c r="H87" s="1"/>
      <c r="I87" s="1"/>
      <c r="AE87" s="22">
        <v>76</v>
      </c>
      <c r="AF87" s="18">
        <f t="shared" si="24"/>
        <v>0</v>
      </c>
      <c r="AG87" s="18">
        <f t="shared" si="25"/>
        <v>0</v>
      </c>
      <c r="AH87" s="18">
        <f t="shared" si="26"/>
        <v>0</v>
      </c>
      <c r="AI87" s="18">
        <f t="shared" si="27"/>
        <v>0</v>
      </c>
      <c r="AJ87" s="17"/>
      <c r="AK87" s="18">
        <f t="shared" si="28"/>
        <v>0</v>
      </c>
      <c r="AL87" s="18">
        <f t="shared" si="29"/>
        <v>0</v>
      </c>
      <c r="AM87" s="18">
        <f t="shared" si="30"/>
        <v>0</v>
      </c>
      <c r="AN87" s="18">
        <f t="shared" si="31"/>
        <v>0</v>
      </c>
      <c r="AO87" s="17"/>
      <c r="AP87" s="18">
        <f t="shared" si="32"/>
        <v>0</v>
      </c>
      <c r="AQ87" s="18">
        <f t="shared" si="33"/>
        <v>0</v>
      </c>
      <c r="AR87" s="18">
        <f t="shared" si="34"/>
        <v>0</v>
      </c>
      <c r="AS87" s="18">
        <f t="shared" si="35"/>
        <v>0</v>
      </c>
    </row>
    <row r="88" spans="1:45" x14ac:dyDescent="0.25">
      <c r="A88" s="8">
        <v>76</v>
      </c>
      <c r="B88" s="1"/>
      <c r="C88" s="1"/>
      <c r="D88" s="1"/>
      <c r="E88" s="1"/>
      <c r="F88" s="1"/>
      <c r="G88" s="1"/>
      <c r="H88" s="1"/>
      <c r="I88" s="1"/>
      <c r="AE88" s="22">
        <v>77</v>
      </c>
      <c r="AF88" s="18">
        <f t="shared" ref="AF88:AF111" si="36">IF(E88=0.4,(B88*D88))/1000</f>
        <v>0</v>
      </c>
      <c r="AG88" s="18">
        <f t="shared" ref="AG88:AG111" si="37">IF(F88=0.4,(B88*D88))/1000</f>
        <v>0</v>
      </c>
      <c r="AH88" s="18">
        <f t="shared" ref="AH88:AH111" si="38">IF(G88=0.4,(C88*D88))/1000</f>
        <v>0</v>
      </c>
      <c r="AI88" s="18">
        <f t="shared" ref="AI88:AI111" si="39">IF(H88=0.4,(C88*D88))/1000</f>
        <v>0</v>
      </c>
      <c r="AJ88" s="17"/>
      <c r="AK88" s="18">
        <f t="shared" ref="AK88:AK111" si="40">IF(E88=2,(B88*D88))/1000</f>
        <v>0</v>
      </c>
      <c r="AL88" s="18">
        <f t="shared" ref="AL88:AL111" si="41">IF(F88=2,(B88*D88))/1000</f>
        <v>0</v>
      </c>
      <c r="AM88" s="18">
        <f t="shared" ref="AM88:AM111" si="42">IF(G88=2,(C88*D88))/1000</f>
        <v>0</v>
      </c>
      <c r="AN88" s="18">
        <f t="shared" ref="AN88:AN111" si="43">IF(H88=2,(C88*D88))/1000</f>
        <v>0</v>
      </c>
      <c r="AO88" s="17"/>
      <c r="AP88" s="18">
        <f t="shared" ref="AP88:AP111" si="44">IF(E88=1,(B88*D88))/1000</f>
        <v>0</v>
      </c>
      <c r="AQ88" s="18">
        <f t="shared" ref="AQ88:AQ111" si="45">IF(F88=1,(B88*D88))/1000</f>
        <v>0</v>
      </c>
      <c r="AR88" s="18">
        <f t="shared" ref="AR88:AR111" si="46">IF(G88=1,(C88*D88))/1000</f>
        <v>0</v>
      </c>
      <c r="AS88" s="18">
        <f t="shared" ref="AS88:AS111" si="47">IF(H88=1,(C88*D88))/1000</f>
        <v>0</v>
      </c>
    </row>
    <row r="89" spans="1:45" x14ac:dyDescent="0.25">
      <c r="A89" s="8">
        <v>77</v>
      </c>
      <c r="B89" s="1"/>
      <c r="C89" s="1"/>
      <c r="D89" s="1"/>
      <c r="E89" s="1"/>
      <c r="F89" s="1"/>
      <c r="G89" s="1"/>
      <c r="H89" s="1"/>
      <c r="I89" s="1"/>
      <c r="AE89" s="22">
        <v>78</v>
      </c>
      <c r="AF89" s="18">
        <f t="shared" si="36"/>
        <v>0</v>
      </c>
      <c r="AG89" s="18">
        <f t="shared" si="37"/>
        <v>0</v>
      </c>
      <c r="AH89" s="18">
        <f t="shared" si="38"/>
        <v>0</v>
      </c>
      <c r="AI89" s="18">
        <f t="shared" si="39"/>
        <v>0</v>
      </c>
      <c r="AJ89" s="17"/>
      <c r="AK89" s="18">
        <f t="shared" si="40"/>
        <v>0</v>
      </c>
      <c r="AL89" s="18">
        <f t="shared" si="41"/>
        <v>0</v>
      </c>
      <c r="AM89" s="18">
        <f t="shared" si="42"/>
        <v>0</v>
      </c>
      <c r="AN89" s="18">
        <f t="shared" si="43"/>
        <v>0</v>
      </c>
      <c r="AO89" s="17"/>
      <c r="AP89" s="18">
        <f t="shared" si="44"/>
        <v>0</v>
      </c>
      <c r="AQ89" s="18">
        <f t="shared" si="45"/>
        <v>0</v>
      </c>
      <c r="AR89" s="18">
        <f t="shared" si="46"/>
        <v>0</v>
      </c>
      <c r="AS89" s="18">
        <f t="shared" si="47"/>
        <v>0</v>
      </c>
    </row>
    <row r="90" spans="1:45" x14ac:dyDescent="0.25">
      <c r="A90" s="8">
        <v>78</v>
      </c>
      <c r="B90" s="1"/>
      <c r="C90" s="1"/>
      <c r="D90" s="1"/>
      <c r="E90" s="1"/>
      <c r="F90" s="1"/>
      <c r="G90" s="1"/>
      <c r="H90" s="1"/>
      <c r="I90" s="1"/>
      <c r="AE90" s="22">
        <v>79</v>
      </c>
      <c r="AF90" s="18">
        <f t="shared" si="36"/>
        <v>0</v>
      </c>
      <c r="AG90" s="18">
        <f t="shared" si="37"/>
        <v>0</v>
      </c>
      <c r="AH90" s="18">
        <f t="shared" si="38"/>
        <v>0</v>
      </c>
      <c r="AI90" s="18">
        <f t="shared" si="39"/>
        <v>0</v>
      </c>
      <c r="AJ90" s="17"/>
      <c r="AK90" s="18">
        <f t="shared" si="40"/>
        <v>0</v>
      </c>
      <c r="AL90" s="18">
        <f t="shared" si="41"/>
        <v>0</v>
      </c>
      <c r="AM90" s="18">
        <f t="shared" si="42"/>
        <v>0</v>
      </c>
      <c r="AN90" s="18">
        <f t="shared" si="43"/>
        <v>0</v>
      </c>
      <c r="AO90" s="17"/>
      <c r="AP90" s="18">
        <f t="shared" si="44"/>
        <v>0</v>
      </c>
      <c r="AQ90" s="18">
        <f t="shared" si="45"/>
        <v>0</v>
      </c>
      <c r="AR90" s="18">
        <f t="shared" si="46"/>
        <v>0</v>
      </c>
      <c r="AS90" s="18">
        <f t="shared" si="47"/>
        <v>0</v>
      </c>
    </row>
    <row r="91" spans="1:45" x14ac:dyDescent="0.25">
      <c r="A91" s="8">
        <v>79</v>
      </c>
      <c r="B91" s="1"/>
      <c r="C91" s="1"/>
      <c r="D91" s="1"/>
      <c r="E91" s="1"/>
      <c r="F91" s="1"/>
      <c r="G91" s="1"/>
      <c r="H91" s="1"/>
      <c r="I91" s="1"/>
      <c r="AE91" s="22">
        <v>80</v>
      </c>
      <c r="AF91" s="18">
        <f t="shared" si="36"/>
        <v>0</v>
      </c>
      <c r="AG91" s="18">
        <f t="shared" si="37"/>
        <v>0</v>
      </c>
      <c r="AH91" s="18">
        <f t="shared" si="38"/>
        <v>0</v>
      </c>
      <c r="AI91" s="18">
        <f t="shared" si="39"/>
        <v>0</v>
      </c>
      <c r="AJ91" s="17"/>
      <c r="AK91" s="18">
        <f t="shared" si="40"/>
        <v>0</v>
      </c>
      <c r="AL91" s="18">
        <f t="shared" si="41"/>
        <v>0</v>
      </c>
      <c r="AM91" s="18">
        <f t="shared" si="42"/>
        <v>0</v>
      </c>
      <c r="AN91" s="18">
        <f t="shared" si="43"/>
        <v>0</v>
      </c>
      <c r="AO91" s="17"/>
      <c r="AP91" s="18">
        <f t="shared" si="44"/>
        <v>0</v>
      </c>
      <c r="AQ91" s="18">
        <f t="shared" si="45"/>
        <v>0</v>
      </c>
      <c r="AR91" s="18">
        <f t="shared" si="46"/>
        <v>0</v>
      </c>
      <c r="AS91" s="18">
        <f t="shared" si="47"/>
        <v>0</v>
      </c>
    </row>
    <row r="92" spans="1:45" x14ac:dyDescent="0.25">
      <c r="A92" s="8">
        <v>80</v>
      </c>
      <c r="B92" s="1"/>
      <c r="C92" s="1"/>
      <c r="D92" s="1"/>
      <c r="E92" s="1"/>
      <c r="F92" s="1"/>
      <c r="G92" s="1"/>
      <c r="H92" s="1"/>
      <c r="I92" s="1"/>
      <c r="AE92" s="22">
        <v>81</v>
      </c>
      <c r="AF92" s="18">
        <f t="shared" si="36"/>
        <v>0</v>
      </c>
      <c r="AG92" s="18">
        <f t="shared" si="37"/>
        <v>0</v>
      </c>
      <c r="AH92" s="18">
        <f t="shared" si="38"/>
        <v>0</v>
      </c>
      <c r="AI92" s="18">
        <f t="shared" si="39"/>
        <v>0</v>
      </c>
      <c r="AJ92" s="17"/>
      <c r="AK92" s="18">
        <f t="shared" si="40"/>
        <v>0</v>
      </c>
      <c r="AL92" s="18">
        <f t="shared" si="41"/>
        <v>0</v>
      </c>
      <c r="AM92" s="18">
        <f t="shared" si="42"/>
        <v>0</v>
      </c>
      <c r="AN92" s="18">
        <f t="shared" si="43"/>
        <v>0</v>
      </c>
      <c r="AO92" s="17"/>
      <c r="AP92" s="18">
        <f t="shared" si="44"/>
        <v>0</v>
      </c>
      <c r="AQ92" s="18">
        <f t="shared" si="45"/>
        <v>0</v>
      </c>
      <c r="AR92" s="18">
        <f t="shared" si="46"/>
        <v>0</v>
      </c>
      <c r="AS92" s="18">
        <f t="shared" si="47"/>
        <v>0</v>
      </c>
    </row>
    <row r="93" spans="1:45" x14ac:dyDescent="0.25">
      <c r="A93" s="8">
        <v>81</v>
      </c>
      <c r="B93" s="1"/>
      <c r="C93" s="1"/>
      <c r="D93" s="1"/>
      <c r="E93" s="1"/>
      <c r="F93" s="1"/>
      <c r="G93" s="1"/>
      <c r="H93" s="1"/>
      <c r="I93" s="1"/>
      <c r="AE93" s="22">
        <v>82</v>
      </c>
      <c r="AF93" s="18">
        <f t="shared" si="36"/>
        <v>0</v>
      </c>
      <c r="AG93" s="18">
        <f t="shared" si="37"/>
        <v>0</v>
      </c>
      <c r="AH93" s="18">
        <f t="shared" si="38"/>
        <v>0</v>
      </c>
      <c r="AI93" s="18">
        <f t="shared" si="39"/>
        <v>0</v>
      </c>
      <c r="AJ93" s="17"/>
      <c r="AK93" s="18">
        <f t="shared" si="40"/>
        <v>0</v>
      </c>
      <c r="AL93" s="18">
        <f t="shared" si="41"/>
        <v>0</v>
      </c>
      <c r="AM93" s="18">
        <f t="shared" si="42"/>
        <v>0</v>
      </c>
      <c r="AN93" s="18">
        <f t="shared" si="43"/>
        <v>0</v>
      </c>
      <c r="AO93" s="17"/>
      <c r="AP93" s="18">
        <f t="shared" si="44"/>
        <v>0</v>
      </c>
      <c r="AQ93" s="18">
        <f t="shared" si="45"/>
        <v>0</v>
      </c>
      <c r="AR93" s="18">
        <f t="shared" si="46"/>
        <v>0</v>
      </c>
      <c r="AS93" s="18">
        <f t="shared" si="47"/>
        <v>0</v>
      </c>
    </row>
    <row r="94" spans="1:45" x14ac:dyDescent="0.25">
      <c r="A94" s="8">
        <v>82</v>
      </c>
      <c r="B94" s="1"/>
      <c r="C94" s="1"/>
      <c r="D94" s="1"/>
      <c r="E94" s="1"/>
      <c r="F94" s="1"/>
      <c r="G94" s="1"/>
      <c r="H94" s="1"/>
      <c r="I94" s="1"/>
      <c r="AE94" s="22">
        <v>83</v>
      </c>
      <c r="AF94" s="18">
        <f t="shared" si="36"/>
        <v>0</v>
      </c>
      <c r="AG94" s="18">
        <f t="shared" si="37"/>
        <v>0</v>
      </c>
      <c r="AH94" s="18">
        <f t="shared" si="38"/>
        <v>0</v>
      </c>
      <c r="AI94" s="18">
        <f t="shared" si="39"/>
        <v>0</v>
      </c>
      <c r="AJ94" s="17"/>
      <c r="AK94" s="18">
        <f t="shared" si="40"/>
        <v>0</v>
      </c>
      <c r="AL94" s="18">
        <f t="shared" si="41"/>
        <v>0</v>
      </c>
      <c r="AM94" s="18">
        <f t="shared" si="42"/>
        <v>0</v>
      </c>
      <c r="AN94" s="18">
        <f t="shared" si="43"/>
        <v>0</v>
      </c>
      <c r="AO94" s="17"/>
      <c r="AP94" s="18">
        <f t="shared" si="44"/>
        <v>0</v>
      </c>
      <c r="AQ94" s="18">
        <f t="shared" si="45"/>
        <v>0</v>
      </c>
      <c r="AR94" s="18">
        <f t="shared" si="46"/>
        <v>0</v>
      </c>
      <c r="AS94" s="18">
        <f t="shared" si="47"/>
        <v>0</v>
      </c>
    </row>
    <row r="95" spans="1:45" x14ac:dyDescent="0.25">
      <c r="A95" s="8">
        <v>83</v>
      </c>
      <c r="B95" s="1"/>
      <c r="C95" s="1"/>
      <c r="D95" s="1"/>
      <c r="E95" s="1"/>
      <c r="F95" s="1"/>
      <c r="G95" s="1"/>
      <c r="H95" s="1"/>
      <c r="I95" s="1"/>
      <c r="AE95" s="22">
        <v>84</v>
      </c>
      <c r="AF95" s="18">
        <f t="shared" si="36"/>
        <v>0</v>
      </c>
      <c r="AG95" s="18">
        <f t="shared" si="37"/>
        <v>0</v>
      </c>
      <c r="AH95" s="18">
        <f t="shared" si="38"/>
        <v>0</v>
      </c>
      <c r="AI95" s="18">
        <f t="shared" si="39"/>
        <v>0</v>
      </c>
      <c r="AJ95" s="17"/>
      <c r="AK95" s="18">
        <f t="shared" si="40"/>
        <v>0</v>
      </c>
      <c r="AL95" s="18">
        <f t="shared" si="41"/>
        <v>0</v>
      </c>
      <c r="AM95" s="18">
        <f t="shared" si="42"/>
        <v>0</v>
      </c>
      <c r="AN95" s="18">
        <f t="shared" si="43"/>
        <v>0</v>
      </c>
      <c r="AO95" s="17"/>
      <c r="AP95" s="18">
        <f t="shared" si="44"/>
        <v>0</v>
      </c>
      <c r="AQ95" s="18">
        <f t="shared" si="45"/>
        <v>0</v>
      </c>
      <c r="AR95" s="18">
        <f t="shared" si="46"/>
        <v>0</v>
      </c>
      <c r="AS95" s="18">
        <f t="shared" si="47"/>
        <v>0</v>
      </c>
    </row>
    <row r="96" spans="1:45" x14ac:dyDescent="0.25">
      <c r="A96" s="8">
        <v>84</v>
      </c>
      <c r="B96" s="1"/>
      <c r="C96" s="1"/>
      <c r="D96" s="1"/>
      <c r="E96" s="1"/>
      <c r="F96" s="1"/>
      <c r="G96" s="1"/>
      <c r="H96" s="1"/>
      <c r="I96" s="1"/>
      <c r="AE96" s="22">
        <v>85</v>
      </c>
      <c r="AF96" s="18">
        <f t="shared" si="36"/>
        <v>0</v>
      </c>
      <c r="AG96" s="18">
        <f t="shared" si="37"/>
        <v>0</v>
      </c>
      <c r="AH96" s="18">
        <f t="shared" si="38"/>
        <v>0</v>
      </c>
      <c r="AI96" s="18">
        <f t="shared" si="39"/>
        <v>0</v>
      </c>
      <c r="AJ96" s="17"/>
      <c r="AK96" s="18">
        <f t="shared" si="40"/>
        <v>0</v>
      </c>
      <c r="AL96" s="18">
        <f t="shared" si="41"/>
        <v>0</v>
      </c>
      <c r="AM96" s="18">
        <f t="shared" si="42"/>
        <v>0</v>
      </c>
      <c r="AN96" s="18">
        <f t="shared" si="43"/>
        <v>0</v>
      </c>
      <c r="AO96" s="17"/>
      <c r="AP96" s="18">
        <f t="shared" si="44"/>
        <v>0</v>
      </c>
      <c r="AQ96" s="18">
        <f t="shared" si="45"/>
        <v>0</v>
      </c>
      <c r="AR96" s="18">
        <f t="shared" si="46"/>
        <v>0</v>
      </c>
      <c r="AS96" s="18">
        <f t="shared" si="47"/>
        <v>0</v>
      </c>
    </row>
    <row r="97" spans="1:45" x14ac:dyDescent="0.25">
      <c r="A97" s="8">
        <v>85</v>
      </c>
      <c r="B97" s="1"/>
      <c r="C97" s="1"/>
      <c r="D97" s="1"/>
      <c r="E97" s="1"/>
      <c r="F97" s="1"/>
      <c r="G97" s="1"/>
      <c r="H97" s="1"/>
      <c r="I97" s="1"/>
      <c r="AE97" s="22">
        <v>86</v>
      </c>
      <c r="AF97" s="18">
        <f t="shared" si="36"/>
        <v>0</v>
      </c>
      <c r="AG97" s="18">
        <f t="shared" si="37"/>
        <v>0</v>
      </c>
      <c r="AH97" s="18">
        <f t="shared" si="38"/>
        <v>0</v>
      </c>
      <c r="AI97" s="18">
        <f t="shared" si="39"/>
        <v>0</v>
      </c>
      <c r="AJ97" s="17"/>
      <c r="AK97" s="18">
        <f t="shared" si="40"/>
        <v>0</v>
      </c>
      <c r="AL97" s="18">
        <f t="shared" si="41"/>
        <v>0</v>
      </c>
      <c r="AM97" s="18">
        <f t="shared" si="42"/>
        <v>0</v>
      </c>
      <c r="AN97" s="18">
        <f t="shared" si="43"/>
        <v>0</v>
      </c>
      <c r="AO97" s="17"/>
      <c r="AP97" s="18">
        <f t="shared" si="44"/>
        <v>0</v>
      </c>
      <c r="AQ97" s="18">
        <f t="shared" si="45"/>
        <v>0</v>
      </c>
      <c r="AR97" s="18">
        <f t="shared" si="46"/>
        <v>0</v>
      </c>
      <c r="AS97" s="18">
        <f t="shared" si="47"/>
        <v>0</v>
      </c>
    </row>
    <row r="98" spans="1:45" x14ac:dyDescent="0.25">
      <c r="A98" s="8">
        <v>86</v>
      </c>
      <c r="B98" s="1"/>
      <c r="C98" s="1"/>
      <c r="D98" s="1"/>
      <c r="E98" s="1"/>
      <c r="F98" s="1"/>
      <c r="G98" s="1"/>
      <c r="H98" s="1"/>
      <c r="I98" s="1"/>
      <c r="AE98" s="22">
        <v>87</v>
      </c>
      <c r="AF98" s="18">
        <f t="shared" si="36"/>
        <v>0</v>
      </c>
      <c r="AG98" s="18">
        <f t="shared" si="37"/>
        <v>0</v>
      </c>
      <c r="AH98" s="18">
        <f t="shared" si="38"/>
        <v>0</v>
      </c>
      <c r="AI98" s="18">
        <f t="shared" si="39"/>
        <v>0</v>
      </c>
      <c r="AJ98" s="17"/>
      <c r="AK98" s="18">
        <f t="shared" si="40"/>
        <v>0</v>
      </c>
      <c r="AL98" s="18">
        <f t="shared" si="41"/>
        <v>0</v>
      </c>
      <c r="AM98" s="18">
        <f t="shared" si="42"/>
        <v>0</v>
      </c>
      <c r="AN98" s="18">
        <f t="shared" si="43"/>
        <v>0</v>
      </c>
      <c r="AO98" s="17"/>
      <c r="AP98" s="18">
        <f t="shared" si="44"/>
        <v>0</v>
      </c>
      <c r="AQ98" s="18">
        <f t="shared" si="45"/>
        <v>0</v>
      </c>
      <c r="AR98" s="18">
        <f t="shared" si="46"/>
        <v>0</v>
      </c>
      <c r="AS98" s="18">
        <f t="shared" si="47"/>
        <v>0</v>
      </c>
    </row>
    <row r="99" spans="1:45" x14ac:dyDescent="0.25">
      <c r="A99" s="8">
        <v>87</v>
      </c>
      <c r="B99" s="1"/>
      <c r="C99" s="1"/>
      <c r="D99" s="1"/>
      <c r="E99" s="1"/>
      <c r="F99" s="1"/>
      <c r="G99" s="1"/>
      <c r="H99" s="1"/>
      <c r="I99" s="1"/>
      <c r="AE99" s="22">
        <v>88</v>
      </c>
      <c r="AF99" s="18">
        <f t="shared" si="36"/>
        <v>0</v>
      </c>
      <c r="AG99" s="18">
        <f t="shared" si="37"/>
        <v>0</v>
      </c>
      <c r="AH99" s="18">
        <f t="shared" si="38"/>
        <v>0</v>
      </c>
      <c r="AI99" s="18">
        <f t="shared" si="39"/>
        <v>0</v>
      </c>
      <c r="AJ99" s="17"/>
      <c r="AK99" s="18">
        <f t="shared" si="40"/>
        <v>0</v>
      </c>
      <c r="AL99" s="18">
        <f t="shared" si="41"/>
        <v>0</v>
      </c>
      <c r="AM99" s="18">
        <f t="shared" si="42"/>
        <v>0</v>
      </c>
      <c r="AN99" s="18">
        <f t="shared" si="43"/>
        <v>0</v>
      </c>
      <c r="AO99" s="17"/>
      <c r="AP99" s="18">
        <f t="shared" si="44"/>
        <v>0</v>
      </c>
      <c r="AQ99" s="18">
        <f t="shared" si="45"/>
        <v>0</v>
      </c>
      <c r="AR99" s="18">
        <f t="shared" si="46"/>
        <v>0</v>
      </c>
      <c r="AS99" s="18">
        <f t="shared" si="47"/>
        <v>0</v>
      </c>
    </row>
    <row r="100" spans="1:45" x14ac:dyDescent="0.25">
      <c r="A100" s="8">
        <v>88</v>
      </c>
      <c r="B100" s="1"/>
      <c r="C100" s="1"/>
      <c r="D100" s="1"/>
      <c r="E100" s="1"/>
      <c r="F100" s="1"/>
      <c r="G100" s="1"/>
      <c r="H100" s="1"/>
      <c r="I100" s="1"/>
      <c r="AE100" s="22">
        <v>89</v>
      </c>
      <c r="AF100" s="18">
        <f t="shared" si="36"/>
        <v>0</v>
      </c>
      <c r="AG100" s="18">
        <f t="shared" si="37"/>
        <v>0</v>
      </c>
      <c r="AH100" s="18">
        <f t="shared" si="38"/>
        <v>0</v>
      </c>
      <c r="AI100" s="18">
        <f t="shared" si="39"/>
        <v>0</v>
      </c>
      <c r="AJ100" s="17"/>
      <c r="AK100" s="18">
        <f t="shared" si="40"/>
        <v>0</v>
      </c>
      <c r="AL100" s="18">
        <f t="shared" si="41"/>
        <v>0</v>
      </c>
      <c r="AM100" s="18">
        <f t="shared" si="42"/>
        <v>0</v>
      </c>
      <c r="AN100" s="18">
        <f t="shared" si="43"/>
        <v>0</v>
      </c>
      <c r="AO100" s="17"/>
      <c r="AP100" s="18">
        <f t="shared" si="44"/>
        <v>0</v>
      </c>
      <c r="AQ100" s="18">
        <f t="shared" si="45"/>
        <v>0</v>
      </c>
      <c r="AR100" s="18">
        <f t="shared" si="46"/>
        <v>0</v>
      </c>
      <c r="AS100" s="18">
        <f t="shared" si="47"/>
        <v>0</v>
      </c>
    </row>
    <row r="101" spans="1:45" x14ac:dyDescent="0.25">
      <c r="A101" s="8">
        <v>89</v>
      </c>
      <c r="B101" s="1"/>
      <c r="C101" s="1"/>
      <c r="D101" s="1"/>
      <c r="E101" s="1"/>
      <c r="F101" s="1"/>
      <c r="G101" s="1"/>
      <c r="H101" s="1"/>
      <c r="I101" s="1"/>
      <c r="AE101" s="22">
        <v>90</v>
      </c>
      <c r="AF101" s="18">
        <f t="shared" si="36"/>
        <v>0</v>
      </c>
      <c r="AG101" s="18">
        <f t="shared" si="37"/>
        <v>0</v>
      </c>
      <c r="AH101" s="18">
        <f t="shared" si="38"/>
        <v>0</v>
      </c>
      <c r="AI101" s="18">
        <f t="shared" si="39"/>
        <v>0</v>
      </c>
      <c r="AJ101" s="17"/>
      <c r="AK101" s="18">
        <f t="shared" si="40"/>
        <v>0</v>
      </c>
      <c r="AL101" s="18">
        <f t="shared" si="41"/>
        <v>0</v>
      </c>
      <c r="AM101" s="18">
        <f t="shared" si="42"/>
        <v>0</v>
      </c>
      <c r="AN101" s="18">
        <f t="shared" si="43"/>
        <v>0</v>
      </c>
      <c r="AO101" s="17"/>
      <c r="AP101" s="18">
        <f t="shared" si="44"/>
        <v>0</v>
      </c>
      <c r="AQ101" s="18">
        <f t="shared" si="45"/>
        <v>0</v>
      </c>
      <c r="AR101" s="18">
        <f t="shared" si="46"/>
        <v>0</v>
      </c>
      <c r="AS101" s="18">
        <f t="shared" si="47"/>
        <v>0</v>
      </c>
    </row>
    <row r="102" spans="1:45" x14ac:dyDescent="0.25">
      <c r="A102" s="8">
        <v>90</v>
      </c>
      <c r="B102" s="1"/>
      <c r="C102" s="1"/>
      <c r="D102" s="1"/>
      <c r="E102" s="1"/>
      <c r="F102" s="1"/>
      <c r="G102" s="1"/>
      <c r="H102" s="1"/>
      <c r="I102" s="1"/>
      <c r="AE102" s="22">
        <v>91</v>
      </c>
      <c r="AF102" s="18">
        <f t="shared" si="36"/>
        <v>0</v>
      </c>
      <c r="AG102" s="18">
        <f t="shared" si="37"/>
        <v>0</v>
      </c>
      <c r="AH102" s="18">
        <f t="shared" si="38"/>
        <v>0</v>
      </c>
      <c r="AI102" s="18">
        <f t="shared" si="39"/>
        <v>0</v>
      </c>
      <c r="AJ102" s="17"/>
      <c r="AK102" s="18">
        <f t="shared" si="40"/>
        <v>0</v>
      </c>
      <c r="AL102" s="18">
        <f t="shared" si="41"/>
        <v>0</v>
      </c>
      <c r="AM102" s="18">
        <f t="shared" si="42"/>
        <v>0</v>
      </c>
      <c r="AN102" s="18">
        <f t="shared" si="43"/>
        <v>0</v>
      </c>
      <c r="AO102" s="17"/>
      <c r="AP102" s="18">
        <f t="shared" si="44"/>
        <v>0</v>
      </c>
      <c r="AQ102" s="18">
        <f t="shared" si="45"/>
        <v>0</v>
      </c>
      <c r="AR102" s="18">
        <f t="shared" si="46"/>
        <v>0</v>
      </c>
      <c r="AS102" s="18">
        <f t="shared" si="47"/>
        <v>0</v>
      </c>
    </row>
    <row r="103" spans="1:45" x14ac:dyDescent="0.25">
      <c r="A103" s="8">
        <v>91</v>
      </c>
      <c r="B103" s="1"/>
      <c r="C103" s="1"/>
      <c r="D103" s="1"/>
      <c r="E103" s="1"/>
      <c r="F103" s="1"/>
      <c r="G103" s="1"/>
      <c r="H103" s="1"/>
      <c r="I103" s="1"/>
      <c r="AE103" s="22">
        <v>92</v>
      </c>
      <c r="AF103" s="18">
        <f t="shared" si="36"/>
        <v>0</v>
      </c>
      <c r="AG103" s="18">
        <f t="shared" si="37"/>
        <v>0</v>
      </c>
      <c r="AH103" s="18">
        <f t="shared" si="38"/>
        <v>0</v>
      </c>
      <c r="AI103" s="18">
        <f t="shared" si="39"/>
        <v>0</v>
      </c>
      <c r="AJ103" s="17"/>
      <c r="AK103" s="18">
        <f t="shared" si="40"/>
        <v>0</v>
      </c>
      <c r="AL103" s="18">
        <f t="shared" si="41"/>
        <v>0</v>
      </c>
      <c r="AM103" s="18">
        <f t="shared" si="42"/>
        <v>0</v>
      </c>
      <c r="AN103" s="18">
        <f t="shared" si="43"/>
        <v>0</v>
      </c>
      <c r="AO103" s="17"/>
      <c r="AP103" s="18">
        <f t="shared" si="44"/>
        <v>0</v>
      </c>
      <c r="AQ103" s="18">
        <f t="shared" si="45"/>
        <v>0</v>
      </c>
      <c r="AR103" s="18">
        <f t="shared" si="46"/>
        <v>0</v>
      </c>
      <c r="AS103" s="18">
        <f t="shared" si="47"/>
        <v>0</v>
      </c>
    </row>
    <row r="104" spans="1:45" x14ac:dyDescent="0.25">
      <c r="A104" s="8">
        <v>92</v>
      </c>
      <c r="B104" s="1"/>
      <c r="C104" s="1"/>
      <c r="D104" s="1"/>
      <c r="E104" s="1"/>
      <c r="F104" s="1"/>
      <c r="G104" s="1"/>
      <c r="H104" s="1"/>
      <c r="I104" s="1"/>
      <c r="AE104" s="22">
        <v>93</v>
      </c>
      <c r="AF104" s="18">
        <f t="shared" si="36"/>
        <v>0</v>
      </c>
      <c r="AG104" s="18">
        <f t="shared" si="37"/>
        <v>0</v>
      </c>
      <c r="AH104" s="18">
        <f t="shared" si="38"/>
        <v>0</v>
      </c>
      <c r="AI104" s="18">
        <f t="shared" si="39"/>
        <v>0</v>
      </c>
      <c r="AJ104" s="17"/>
      <c r="AK104" s="18">
        <f t="shared" si="40"/>
        <v>0</v>
      </c>
      <c r="AL104" s="18">
        <f t="shared" si="41"/>
        <v>0</v>
      </c>
      <c r="AM104" s="18">
        <f t="shared" si="42"/>
        <v>0</v>
      </c>
      <c r="AN104" s="18">
        <f t="shared" si="43"/>
        <v>0</v>
      </c>
      <c r="AO104" s="17"/>
      <c r="AP104" s="18">
        <f t="shared" si="44"/>
        <v>0</v>
      </c>
      <c r="AQ104" s="18">
        <f t="shared" si="45"/>
        <v>0</v>
      </c>
      <c r="AR104" s="18">
        <f t="shared" si="46"/>
        <v>0</v>
      </c>
      <c r="AS104" s="18">
        <f t="shared" si="47"/>
        <v>0</v>
      </c>
    </row>
    <row r="105" spans="1:45" x14ac:dyDescent="0.25">
      <c r="A105" s="8">
        <v>93</v>
      </c>
      <c r="B105" s="1"/>
      <c r="C105" s="1"/>
      <c r="D105" s="1"/>
      <c r="E105" s="1"/>
      <c r="F105" s="1"/>
      <c r="G105" s="1"/>
      <c r="H105" s="1"/>
      <c r="I105" s="1"/>
      <c r="AE105" s="22">
        <v>94</v>
      </c>
      <c r="AF105" s="18">
        <f t="shared" si="36"/>
        <v>0</v>
      </c>
      <c r="AG105" s="18">
        <f t="shared" si="37"/>
        <v>0</v>
      </c>
      <c r="AH105" s="18">
        <f t="shared" si="38"/>
        <v>0</v>
      </c>
      <c r="AI105" s="18">
        <f t="shared" si="39"/>
        <v>0</v>
      </c>
      <c r="AJ105" s="17"/>
      <c r="AK105" s="18">
        <f t="shared" si="40"/>
        <v>0</v>
      </c>
      <c r="AL105" s="18">
        <f t="shared" si="41"/>
        <v>0</v>
      </c>
      <c r="AM105" s="18">
        <f t="shared" si="42"/>
        <v>0</v>
      </c>
      <c r="AN105" s="18">
        <f t="shared" si="43"/>
        <v>0</v>
      </c>
      <c r="AO105" s="17"/>
      <c r="AP105" s="18">
        <f t="shared" si="44"/>
        <v>0</v>
      </c>
      <c r="AQ105" s="18">
        <f t="shared" si="45"/>
        <v>0</v>
      </c>
      <c r="AR105" s="18">
        <f t="shared" si="46"/>
        <v>0</v>
      </c>
      <c r="AS105" s="18">
        <f t="shared" si="47"/>
        <v>0</v>
      </c>
    </row>
    <row r="106" spans="1:45" x14ac:dyDescent="0.25">
      <c r="A106" s="8">
        <v>94</v>
      </c>
      <c r="B106" s="1"/>
      <c r="C106" s="1"/>
      <c r="D106" s="1"/>
      <c r="E106" s="1"/>
      <c r="F106" s="1"/>
      <c r="G106" s="1"/>
      <c r="H106" s="1"/>
      <c r="I106" s="1"/>
      <c r="AE106" s="22">
        <v>95</v>
      </c>
      <c r="AF106" s="18">
        <f t="shared" si="36"/>
        <v>0</v>
      </c>
      <c r="AG106" s="18">
        <f t="shared" si="37"/>
        <v>0</v>
      </c>
      <c r="AH106" s="18">
        <f t="shared" si="38"/>
        <v>0</v>
      </c>
      <c r="AI106" s="18">
        <f t="shared" si="39"/>
        <v>0</v>
      </c>
      <c r="AJ106" s="17"/>
      <c r="AK106" s="18">
        <f t="shared" si="40"/>
        <v>0</v>
      </c>
      <c r="AL106" s="18">
        <f t="shared" si="41"/>
        <v>0</v>
      </c>
      <c r="AM106" s="18">
        <f t="shared" si="42"/>
        <v>0</v>
      </c>
      <c r="AN106" s="18">
        <f t="shared" si="43"/>
        <v>0</v>
      </c>
      <c r="AO106" s="17"/>
      <c r="AP106" s="18">
        <f t="shared" si="44"/>
        <v>0</v>
      </c>
      <c r="AQ106" s="18">
        <f t="shared" si="45"/>
        <v>0</v>
      </c>
      <c r="AR106" s="18">
        <f t="shared" si="46"/>
        <v>0</v>
      </c>
      <c r="AS106" s="18">
        <f t="shared" si="47"/>
        <v>0</v>
      </c>
    </row>
    <row r="107" spans="1:45" x14ac:dyDescent="0.25">
      <c r="A107" s="8">
        <v>95</v>
      </c>
      <c r="B107" s="1"/>
      <c r="C107" s="1"/>
      <c r="D107" s="1"/>
      <c r="E107" s="1"/>
      <c r="F107" s="1"/>
      <c r="G107" s="1"/>
      <c r="H107" s="1"/>
      <c r="I107" s="1"/>
      <c r="AE107" s="22">
        <v>96</v>
      </c>
      <c r="AF107" s="18">
        <f t="shared" si="36"/>
        <v>0</v>
      </c>
      <c r="AG107" s="18">
        <f t="shared" si="37"/>
        <v>0</v>
      </c>
      <c r="AH107" s="18">
        <f t="shared" si="38"/>
        <v>0</v>
      </c>
      <c r="AI107" s="18">
        <f t="shared" si="39"/>
        <v>0</v>
      </c>
      <c r="AJ107" s="17"/>
      <c r="AK107" s="18">
        <f t="shared" si="40"/>
        <v>0</v>
      </c>
      <c r="AL107" s="18">
        <f t="shared" si="41"/>
        <v>0</v>
      </c>
      <c r="AM107" s="18">
        <f t="shared" si="42"/>
        <v>0</v>
      </c>
      <c r="AN107" s="18">
        <f t="shared" si="43"/>
        <v>0</v>
      </c>
      <c r="AO107" s="17"/>
      <c r="AP107" s="18">
        <f t="shared" si="44"/>
        <v>0</v>
      </c>
      <c r="AQ107" s="18">
        <f t="shared" si="45"/>
        <v>0</v>
      </c>
      <c r="AR107" s="18">
        <f t="shared" si="46"/>
        <v>0</v>
      </c>
      <c r="AS107" s="18">
        <f t="shared" si="47"/>
        <v>0</v>
      </c>
    </row>
    <row r="108" spans="1:45" x14ac:dyDescent="0.25">
      <c r="A108" s="8">
        <v>96</v>
      </c>
      <c r="B108" s="1"/>
      <c r="C108" s="1"/>
      <c r="D108" s="1"/>
      <c r="E108" s="1"/>
      <c r="F108" s="1"/>
      <c r="G108" s="1"/>
      <c r="H108" s="1"/>
      <c r="I108" s="1"/>
      <c r="AE108" s="22">
        <v>97</v>
      </c>
      <c r="AF108" s="18">
        <f t="shared" si="36"/>
        <v>0</v>
      </c>
      <c r="AG108" s="18">
        <f t="shared" si="37"/>
        <v>0</v>
      </c>
      <c r="AH108" s="18">
        <f t="shared" si="38"/>
        <v>0</v>
      </c>
      <c r="AI108" s="18">
        <f t="shared" si="39"/>
        <v>0</v>
      </c>
      <c r="AJ108" s="17"/>
      <c r="AK108" s="18">
        <f t="shared" si="40"/>
        <v>0</v>
      </c>
      <c r="AL108" s="18">
        <f t="shared" si="41"/>
        <v>0</v>
      </c>
      <c r="AM108" s="18">
        <f t="shared" si="42"/>
        <v>0</v>
      </c>
      <c r="AN108" s="18">
        <f t="shared" si="43"/>
        <v>0</v>
      </c>
      <c r="AO108" s="17"/>
      <c r="AP108" s="18">
        <f t="shared" si="44"/>
        <v>0</v>
      </c>
      <c r="AQ108" s="18">
        <f t="shared" si="45"/>
        <v>0</v>
      </c>
      <c r="AR108" s="18">
        <f t="shared" si="46"/>
        <v>0</v>
      </c>
      <c r="AS108" s="18">
        <f t="shared" si="47"/>
        <v>0</v>
      </c>
    </row>
    <row r="109" spans="1:45" x14ac:dyDescent="0.25">
      <c r="A109" s="8">
        <v>97</v>
      </c>
      <c r="B109" s="1"/>
      <c r="C109" s="1"/>
      <c r="D109" s="1"/>
      <c r="E109" s="1"/>
      <c r="F109" s="1"/>
      <c r="G109" s="1"/>
      <c r="H109" s="1"/>
      <c r="I109" s="1"/>
      <c r="AE109" s="22">
        <v>98</v>
      </c>
      <c r="AF109" s="18">
        <f t="shared" si="36"/>
        <v>0</v>
      </c>
      <c r="AG109" s="18">
        <f t="shared" si="37"/>
        <v>0</v>
      </c>
      <c r="AH109" s="18">
        <f t="shared" si="38"/>
        <v>0</v>
      </c>
      <c r="AI109" s="18">
        <f t="shared" si="39"/>
        <v>0</v>
      </c>
      <c r="AJ109" s="17"/>
      <c r="AK109" s="18">
        <f t="shared" si="40"/>
        <v>0</v>
      </c>
      <c r="AL109" s="18">
        <f t="shared" si="41"/>
        <v>0</v>
      </c>
      <c r="AM109" s="18">
        <f t="shared" si="42"/>
        <v>0</v>
      </c>
      <c r="AN109" s="18">
        <f t="shared" si="43"/>
        <v>0</v>
      </c>
      <c r="AO109" s="17"/>
      <c r="AP109" s="18">
        <f t="shared" si="44"/>
        <v>0</v>
      </c>
      <c r="AQ109" s="18">
        <f t="shared" si="45"/>
        <v>0</v>
      </c>
      <c r="AR109" s="18">
        <f t="shared" si="46"/>
        <v>0</v>
      </c>
      <c r="AS109" s="18">
        <f t="shared" si="47"/>
        <v>0</v>
      </c>
    </row>
    <row r="110" spans="1:45" x14ac:dyDescent="0.25">
      <c r="A110" s="8">
        <v>98</v>
      </c>
      <c r="B110" s="1"/>
      <c r="C110" s="1"/>
      <c r="D110" s="1"/>
      <c r="E110" s="1"/>
      <c r="F110" s="1"/>
      <c r="G110" s="1"/>
      <c r="H110" s="1"/>
      <c r="I110" s="1"/>
      <c r="AE110" s="22">
        <v>99</v>
      </c>
      <c r="AF110" s="18">
        <f t="shared" si="36"/>
        <v>0</v>
      </c>
      <c r="AG110" s="18">
        <f t="shared" si="37"/>
        <v>0</v>
      </c>
      <c r="AH110" s="18">
        <f t="shared" si="38"/>
        <v>0</v>
      </c>
      <c r="AI110" s="18">
        <f t="shared" si="39"/>
        <v>0</v>
      </c>
      <c r="AJ110" s="17"/>
      <c r="AK110" s="18">
        <f t="shared" si="40"/>
        <v>0</v>
      </c>
      <c r="AL110" s="18">
        <f t="shared" si="41"/>
        <v>0</v>
      </c>
      <c r="AM110" s="18">
        <f t="shared" si="42"/>
        <v>0</v>
      </c>
      <c r="AN110" s="18">
        <f t="shared" si="43"/>
        <v>0</v>
      </c>
      <c r="AO110" s="17"/>
      <c r="AP110" s="18">
        <f t="shared" si="44"/>
        <v>0</v>
      </c>
      <c r="AQ110" s="18">
        <f t="shared" si="45"/>
        <v>0</v>
      </c>
      <c r="AR110" s="18">
        <f t="shared" si="46"/>
        <v>0</v>
      </c>
      <c r="AS110" s="18">
        <f t="shared" si="47"/>
        <v>0</v>
      </c>
    </row>
    <row r="111" spans="1:45" x14ac:dyDescent="0.25">
      <c r="A111" s="8">
        <v>99</v>
      </c>
      <c r="B111" s="1"/>
      <c r="C111" s="1"/>
      <c r="D111" s="1"/>
      <c r="E111" s="1"/>
      <c r="F111" s="1"/>
      <c r="G111" s="1"/>
      <c r="H111" s="1"/>
      <c r="I111" s="1"/>
      <c r="AE111" s="22">
        <v>100</v>
      </c>
      <c r="AF111" s="18">
        <f t="shared" si="36"/>
        <v>0</v>
      </c>
      <c r="AG111" s="18">
        <f t="shared" si="37"/>
        <v>0</v>
      </c>
      <c r="AH111" s="18">
        <f t="shared" si="38"/>
        <v>0</v>
      </c>
      <c r="AI111" s="18">
        <f t="shared" si="39"/>
        <v>0</v>
      </c>
      <c r="AJ111" s="17"/>
      <c r="AK111" s="18">
        <f t="shared" si="40"/>
        <v>0</v>
      </c>
      <c r="AL111" s="18">
        <f t="shared" si="41"/>
        <v>0</v>
      </c>
      <c r="AM111" s="18">
        <f t="shared" si="42"/>
        <v>0</v>
      </c>
      <c r="AN111" s="18">
        <f t="shared" si="43"/>
        <v>0</v>
      </c>
      <c r="AO111" s="17"/>
      <c r="AP111" s="18">
        <f t="shared" si="44"/>
        <v>0</v>
      </c>
      <c r="AQ111" s="18">
        <f t="shared" si="45"/>
        <v>0</v>
      </c>
      <c r="AR111" s="18">
        <f t="shared" si="46"/>
        <v>0</v>
      </c>
      <c r="AS111" s="18">
        <f t="shared" si="47"/>
        <v>0</v>
      </c>
    </row>
    <row r="112" spans="1:45" ht="15.75" thickBot="1" x14ac:dyDescent="0.3">
      <c r="A112" s="8">
        <v>100</v>
      </c>
      <c r="B112" s="1"/>
      <c r="C112" s="1"/>
      <c r="D112" s="1"/>
      <c r="E112" s="1"/>
      <c r="F112" s="1"/>
      <c r="G112" s="1"/>
      <c r="H112" s="1"/>
      <c r="I112" s="1"/>
      <c r="J112" s="48"/>
      <c r="K112" s="48"/>
      <c r="AE112" s="17"/>
      <c r="AF112" s="26">
        <f>SUM(AF12:AF111)</f>
        <v>31.2</v>
      </c>
      <c r="AG112" s="26">
        <f t="shared" ref="AG112:AS112" si="48">SUM(AG12:AG111)</f>
        <v>31.2</v>
      </c>
      <c r="AH112" s="26">
        <f t="shared" si="48"/>
        <v>31.2</v>
      </c>
      <c r="AI112" s="26">
        <f t="shared" si="48"/>
        <v>6.54</v>
      </c>
      <c r="AJ112" s="27"/>
      <c r="AK112" s="26">
        <f t="shared" si="48"/>
        <v>0</v>
      </c>
      <c r="AL112" s="26">
        <f t="shared" si="48"/>
        <v>0</v>
      </c>
      <c r="AM112" s="26">
        <f t="shared" si="48"/>
        <v>6.3</v>
      </c>
      <c r="AN112" s="26">
        <f t="shared" si="48"/>
        <v>31.2</v>
      </c>
      <c r="AO112" s="27"/>
      <c r="AP112" s="26">
        <f t="shared" si="48"/>
        <v>2.8220000000000001</v>
      </c>
      <c r="AQ112" s="26">
        <f t="shared" si="48"/>
        <v>2.8220000000000001</v>
      </c>
      <c r="AR112" s="26">
        <f t="shared" si="48"/>
        <v>0.24</v>
      </c>
      <c r="AS112" s="26">
        <f t="shared" si="48"/>
        <v>0</v>
      </c>
    </row>
    <row r="113" spans="1:45" x14ac:dyDescent="0.25">
      <c r="A113" s="102" t="s">
        <v>45</v>
      </c>
      <c r="B113" s="103"/>
      <c r="C113" s="103"/>
      <c r="D113" s="103"/>
      <c r="E113" s="104"/>
      <c r="F113" s="14">
        <f>SUMPRODUCT(B13:B112,C13:C112,D13:D112)/1000000</f>
        <v>19.436640000000001</v>
      </c>
      <c r="G113" s="13"/>
      <c r="H113" s="13"/>
      <c r="I113" s="51"/>
      <c r="J113" s="48"/>
      <c r="K113" s="48"/>
      <c r="AE113" s="17" t="s">
        <v>53</v>
      </c>
      <c r="AF113" s="28">
        <f>SUM(AF112:AI112)</f>
        <v>100.14</v>
      </c>
      <c r="AG113" s="17"/>
      <c r="AH113" s="17"/>
      <c r="AI113" s="17"/>
      <c r="AJ113" s="17"/>
      <c r="AK113" s="29">
        <f>SUM(AK112:AN112)</f>
        <v>37.5</v>
      </c>
      <c r="AL113" s="17"/>
      <c r="AM113" s="17"/>
      <c r="AN113" s="17"/>
      <c r="AO113" s="17"/>
      <c r="AP113" s="29">
        <f>SUM(AP112:AS112)</f>
        <v>5.8840000000000003</v>
      </c>
      <c r="AQ113" s="17"/>
      <c r="AR113" s="17"/>
      <c r="AS113" s="17"/>
    </row>
    <row r="114" spans="1:45" ht="15.75" thickBot="1" x14ac:dyDescent="0.3">
      <c r="A114" s="83" t="s">
        <v>46</v>
      </c>
      <c r="B114" s="84"/>
      <c r="C114" s="84"/>
      <c r="D114" s="84"/>
      <c r="E114" s="85"/>
      <c r="F114" s="15">
        <f>SUM(D13:D112)</f>
        <v>75</v>
      </c>
      <c r="G114" s="13"/>
      <c r="H114" s="13"/>
      <c r="I114" s="51"/>
      <c r="J114" s="48"/>
      <c r="K114" s="48"/>
      <c r="AE114" s="17" t="s">
        <v>54</v>
      </c>
      <c r="AF114" s="30">
        <f>(AF112+AG112+AH112+AI112)*1.25</f>
        <v>125.175</v>
      </c>
      <c r="AG114" s="17"/>
      <c r="AH114" s="17"/>
      <c r="AI114" s="17"/>
      <c r="AJ114" s="17"/>
      <c r="AK114" s="30">
        <f>(AK112+AL112+AM112+AN112)*1.25</f>
        <v>46.875</v>
      </c>
      <c r="AL114" s="17"/>
      <c r="AM114" s="17"/>
      <c r="AN114" s="17"/>
      <c r="AO114" s="17"/>
      <c r="AP114" s="30">
        <f>(AP112+AQ112+AR112+AS112)*1.25</f>
        <v>7.3550000000000004</v>
      </c>
      <c r="AQ114" s="17"/>
      <c r="AR114" s="17"/>
      <c r="AS114" s="17"/>
    </row>
    <row r="115" spans="1:45" x14ac:dyDescent="0.25">
      <c r="A115" s="86" t="s">
        <v>47</v>
      </c>
      <c r="B115" s="86"/>
      <c r="C115" s="86"/>
      <c r="D115" s="86"/>
      <c r="E115" s="86"/>
      <c r="F115" s="86"/>
      <c r="G115" s="86"/>
      <c r="H115" s="86"/>
      <c r="I115" s="86"/>
      <c r="J115" s="48"/>
      <c r="K115" s="48"/>
    </row>
    <row r="116" spans="1:45" x14ac:dyDescent="0.25">
      <c r="A116" s="86"/>
      <c r="B116" s="86"/>
      <c r="C116" s="86"/>
      <c r="D116" s="86"/>
      <c r="E116" s="86"/>
      <c r="F116" s="86"/>
      <c r="G116" s="86"/>
      <c r="H116" s="86"/>
      <c r="I116" s="86"/>
      <c r="J116" s="48"/>
      <c r="K116" s="48"/>
    </row>
    <row r="117" spans="1:45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48"/>
      <c r="K117" s="48"/>
    </row>
    <row r="118" spans="1:45" x14ac:dyDescent="0.25">
      <c r="A118" s="16"/>
      <c r="B118" s="16"/>
      <c r="C118" s="16"/>
      <c r="D118" s="16"/>
      <c r="E118" s="16"/>
      <c r="F118" s="16"/>
      <c r="G118" s="16"/>
      <c r="H118" s="16"/>
      <c r="I118" s="16"/>
    </row>
  </sheetData>
  <mergeCells count="73">
    <mergeCell ref="T28:U28"/>
    <mergeCell ref="V28:W28"/>
    <mergeCell ref="X28:Y28"/>
    <mergeCell ref="Z28:AA28"/>
    <mergeCell ref="AB28:AD28"/>
    <mergeCell ref="T27:U27"/>
    <mergeCell ref="V27:W27"/>
    <mergeCell ref="X27:Y27"/>
    <mergeCell ref="Z27:AA27"/>
    <mergeCell ref="AB27:AD27"/>
    <mergeCell ref="A113:E113"/>
    <mergeCell ref="A114:E114"/>
    <mergeCell ref="A115:I116"/>
    <mergeCell ref="AF9:AI9"/>
    <mergeCell ref="AK9:AN9"/>
    <mergeCell ref="J16:K16"/>
    <mergeCell ref="O16:R16"/>
    <mergeCell ref="J17:K17"/>
    <mergeCell ref="O17:R17"/>
    <mergeCell ref="J18:R19"/>
    <mergeCell ref="J20:R30"/>
    <mergeCell ref="O10:R10"/>
    <mergeCell ref="J11:L11"/>
    <mergeCell ref="M11:R11"/>
    <mergeCell ref="A12:I12"/>
    <mergeCell ref="J12:R13"/>
    <mergeCell ref="AP9:AS9"/>
    <mergeCell ref="S22:V22"/>
    <mergeCell ref="W22:Y22"/>
    <mergeCell ref="T25:U26"/>
    <mergeCell ref="V25:AA25"/>
    <mergeCell ref="V26:W26"/>
    <mergeCell ref="X26:Y26"/>
    <mergeCell ref="Z26:AA26"/>
    <mergeCell ref="J14:K15"/>
    <mergeCell ref="L14:R14"/>
    <mergeCell ref="O15:R15"/>
    <mergeCell ref="A10:A11"/>
    <mergeCell ref="B10:C10"/>
    <mergeCell ref="E10:H10"/>
    <mergeCell ref="I10:I11"/>
    <mergeCell ref="J10:L10"/>
    <mergeCell ref="M10:N10"/>
    <mergeCell ref="A8:B8"/>
    <mergeCell ref="D8:E8"/>
    <mergeCell ref="F8:I8"/>
    <mergeCell ref="J8:R9"/>
    <mergeCell ref="A9:B9"/>
    <mergeCell ref="C9:D9"/>
    <mergeCell ref="E9:F9"/>
    <mergeCell ref="G9:I9"/>
    <mergeCell ref="A6:I6"/>
    <mergeCell ref="J6:L6"/>
    <mergeCell ref="M6:O6"/>
    <mergeCell ref="P6:R6"/>
    <mergeCell ref="A7:B7"/>
    <mergeCell ref="C7:D7"/>
    <mergeCell ref="E7:F7"/>
    <mergeCell ref="G7:I7"/>
    <mergeCell ref="J7:L7"/>
    <mergeCell ref="N7:R7"/>
    <mergeCell ref="A4:B4"/>
    <mergeCell ref="C4:G4"/>
    <mergeCell ref="J4:R5"/>
    <mergeCell ref="A5:C5"/>
    <mergeCell ref="E5:G5"/>
    <mergeCell ref="H5:I5"/>
    <mergeCell ref="A1:C3"/>
    <mergeCell ref="D1:F3"/>
    <mergeCell ref="G1:I3"/>
    <mergeCell ref="J1:N2"/>
    <mergeCell ref="O1:R2"/>
    <mergeCell ref="J3:R3"/>
  </mergeCells>
  <dataValidations count="6">
    <dataValidation type="list" allowBlank="1" showInputMessage="1" showErrorMessage="1" sqref="M7">
      <formula1>$X$3:$X$4</formula1>
    </dataValidation>
    <dataValidation type="list" allowBlank="1" showInputMessage="1" showErrorMessage="1" sqref="M10:N10">
      <formula1>$Z$13:$Z$14</formula1>
    </dataValidation>
    <dataValidation type="list" allowBlank="1" showInputMessage="1" showErrorMessage="1" errorTitle="Неверная толщина кромки! " sqref="E13:H112">
      <formula1>$X$13:$X$15</formula1>
    </dataValidation>
    <dataValidation type="list" allowBlank="1" showInputMessage="1" showErrorMessage="1" sqref="G7:I7">
      <formula1>$U$15:$U$20</formula1>
    </dataValidation>
    <dataValidation type="list" allowBlank="1" showInputMessage="1" showErrorMessage="1" sqref="C7:D7">
      <formula1>$U$3:$U$7</formula1>
    </dataValidation>
    <dataValidation type="list" allowBlank="1" showInputMessage="1" showErrorMessage="1" sqref="H5:I5">
      <formula1>$U$10:$U$12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Деталей до 50 шт </vt:lpstr>
      <vt:lpstr>Деталей 50-100 шт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</dc:creator>
  <cp:lastModifiedBy>SEZAM.STUDIO</cp:lastModifiedBy>
  <cp:lastPrinted>2023-09-12T12:39:35Z</cp:lastPrinted>
  <dcterms:created xsi:type="dcterms:W3CDTF">2022-07-13T10:12:26Z</dcterms:created>
  <dcterms:modified xsi:type="dcterms:W3CDTF">2024-01-30T06:59:04Z</dcterms:modified>
</cp:coreProperties>
</file>